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140" yWindow="2490" windowWidth="18195" windowHeight="7815"/>
  </bookViews>
  <sheets>
    <sheet name="How to use this spreadsheet" sheetId="1" r:id="rId1"/>
    <sheet name="Profit and loss forecast" sheetId="2" r:id="rId2"/>
    <sheet name="Cash flow forecast" sheetId="3" r:id="rId3"/>
    <sheet name="Balance sheet forecast" sheetId="7" r:id="rId4"/>
  </sheets>
  <calcPr calcId="145621"/>
</workbook>
</file>

<file path=xl/calcChain.xml><?xml version="1.0" encoding="utf-8"?>
<calcChain xmlns="http://schemas.openxmlformats.org/spreadsheetml/2006/main">
  <c r="F7" i="2" l="1"/>
  <c r="G7" i="2"/>
  <c r="H7" i="2"/>
  <c r="I7" i="2"/>
  <c r="J7" i="2"/>
  <c r="K7" i="2"/>
  <c r="L7" i="2"/>
  <c r="M7" i="2"/>
  <c r="N7" i="2"/>
  <c r="E7" i="2"/>
  <c r="D7" i="2"/>
  <c r="D50" i="3"/>
  <c r="E50" i="3"/>
  <c r="F50" i="3"/>
  <c r="G50" i="3"/>
  <c r="H50" i="3"/>
  <c r="I50" i="3"/>
  <c r="J50" i="3"/>
  <c r="K50" i="3"/>
  <c r="L50" i="3"/>
  <c r="M50" i="3"/>
  <c r="N50" i="3"/>
  <c r="D49" i="3"/>
  <c r="E49" i="3"/>
  <c r="F49" i="3"/>
  <c r="G49" i="3"/>
  <c r="H49" i="3"/>
  <c r="I49" i="3"/>
  <c r="J49" i="3"/>
  <c r="K49" i="3"/>
  <c r="L49" i="3"/>
  <c r="M49" i="3"/>
  <c r="N49" i="3"/>
  <c r="D48" i="3"/>
  <c r="E48" i="3"/>
  <c r="F48" i="3"/>
  <c r="G48" i="3"/>
  <c r="H48" i="3"/>
  <c r="I48" i="3"/>
  <c r="J48" i="3"/>
  <c r="K48" i="3"/>
  <c r="L48" i="3"/>
  <c r="M48" i="3"/>
  <c r="N48" i="3"/>
  <c r="D47" i="3"/>
  <c r="E47" i="3"/>
  <c r="F47" i="3"/>
  <c r="G47" i="3"/>
  <c r="H47" i="3"/>
  <c r="I47" i="3"/>
  <c r="J47" i="3"/>
  <c r="K47" i="3"/>
  <c r="L47" i="3"/>
  <c r="M47" i="3"/>
  <c r="N47" i="3"/>
  <c r="D46" i="3"/>
  <c r="E46" i="3"/>
  <c r="F46" i="3"/>
  <c r="G46" i="3"/>
  <c r="H46" i="3"/>
  <c r="I46" i="3"/>
  <c r="J46" i="3"/>
  <c r="K46" i="3"/>
  <c r="L46" i="3"/>
  <c r="M46" i="3"/>
  <c r="N46" i="3"/>
  <c r="D45" i="3"/>
  <c r="E45" i="3"/>
  <c r="F45" i="3"/>
  <c r="G45" i="3"/>
  <c r="H45" i="3"/>
  <c r="I45" i="3"/>
  <c r="J45" i="3"/>
  <c r="K45" i="3"/>
  <c r="L45" i="3"/>
  <c r="M45" i="3"/>
  <c r="N45" i="3"/>
  <c r="D44" i="3"/>
  <c r="E44" i="3"/>
  <c r="F44" i="3"/>
  <c r="G44" i="3"/>
  <c r="H44" i="3"/>
  <c r="I44" i="3"/>
  <c r="J44" i="3"/>
  <c r="K44" i="3"/>
  <c r="L44" i="3"/>
  <c r="M44" i="3"/>
  <c r="N44" i="3"/>
  <c r="D43" i="3"/>
  <c r="E43" i="3"/>
  <c r="F43" i="3"/>
  <c r="G43" i="3"/>
  <c r="H43" i="3"/>
  <c r="I43" i="3"/>
  <c r="J43" i="3"/>
  <c r="K43" i="3"/>
  <c r="L43" i="3"/>
  <c r="M43" i="3"/>
  <c r="N43" i="3"/>
  <c r="D42" i="3"/>
  <c r="E42" i="3"/>
  <c r="F42" i="3"/>
  <c r="G42" i="3"/>
  <c r="H42" i="3"/>
  <c r="I42" i="3"/>
  <c r="J42" i="3"/>
  <c r="K42" i="3"/>
  <c r="L42" i="3"/>
  <c r="M42" i="3"/>
  <c r="N42" i="3"/>
  <c r="D41" i="3"/>
  <c r="E41" i="3"/>
  <c r="F41" i="3"/>
  <c r="G41" i="3"/>
  <c r="H41" i="3"/>
  <c r="I41" i="3"/>
  <c r="J41" i="3"/>
  <c r="K41" i="3"/>
  <c r="L41" i="3"/>
  <c r="M41" i="3"/>
  <c r="N41" i="3"/>
  <c r="D40" i="3"/>
  <c r="E40" i="3"/>
  <c r="F40" i="3"/>
  <c r="G40" i="3"/>
  <c r="H40" i="3"/>
  <c r="I40" i="3"/>
  <c r="J40" i="3"/>
  <c r="K40" i="3"/>
  <c r="L40" i="3"/>
  <c r="M40" i="3"/>
  <c r="N40" i="3"/>
  <c r="D39" i="3"/>
  <c r="E39" i="3"/>
  <c r="F39" i="3"/>
  <c r="G39" i="3"/>
  <c r="H39" i="3"/>
  <c r="I39" i="3"/>
  <c r="J39" i="3"/>
  <c r="K39" i="3"/>
  <c r="L39" i="3"/>
  <c r="M39" i="3"/>
  <c r="N39" i="3"/>
  <c r="D38" i="3"/>
  <c r="E38" i="3"/>
  <c r="F38" i="3"/>
  <c r="G38" i="3"/>
  <c r="H38" i="3"/>
  <c r="I38" i="3"/>
  <c r="J38" i="3"/>
  <c r="K38" i="3"/>
  <c r="L38" i="3"/>
  <c r="M38" i="3"/>
  <c r="N38" i="3"/>
  <c r="D37" i="3"/>
  <c r="E37" i="3"/>
  <c r="F37" i="3"/>
  <c r="G37" i="3"/>
  <c r="H37" i="3"/>
  <c r="I37" i="3"/>
  <c r="J37" i="3"/>
  <c r="K37" i="3"/>
  <c r="L37" i="3"/>
  <c r="M37" i="3"/>
  <c r="N37" i="3"/>
  <c r="D36" i="3"/>
  <c r="E36" i="3"/>
  <c r="F36" i="3"/>
  <c r="G36" i="3"/>
  <c r="H36" i="3"/>
  <c r="I36" i="3"/>
  <c r="J36" i="3"/>
  <c r="K36" i="3"/>
  <c r="L36" i="3"/>
  <c r="M36" i="3"/>
  <c r="N36" i="3"/>
  <c r="D35" i="3"/>
  <c r="E35" i="3"/>
  <c r="F35" i="3"/>
  <c r="G35" i="3"/>
  <c r="H35" i="3"/>
  <c r="I35" i="3"/>
  <c r="J35" i="3"/>
  <c r="K35" i="3"/>
  <c r="L35" i="3"/>
  <c r="M35" i="3"/>
  <c r="N35" i="3"/>
  <c r="D34" i="3"/>
  <c r="E34" i="3"/>
  <c r="F34" i="3"/>
  <c r="G34" i="3"/>
  <c r="H34" i="3"/>
  <c r="I34" i="3"/>
  <c r="J34" i="3"/>
  <c r="K34" i="3"/>
  <c r="L34" i="3"/>
  <c r="M34" i="3"/>
  <c r="N34" i="3"/>
  <c r="D33" i="3"/>
  <c r="E33" i="3"/>
  <c r="F33" i="3"/>
  <c r="G33" i="3"/>
  <c r="H33" i="3"/>
  <c r="I33" i="3"/>
  <c r="J33" i="3"/>
  <c r="K33" i="3"/>
  <c r="L33" i="3"/>
  <c r="M33" i="3"/>
  <c r="N33" i="3"/>
  <c r="D32" i="3"/>
  <c r="E32" i="3"/>
  <c r="F32" i="3"/>
  <c r="G32" i="3"/>
  <c r="H32" i="3"/>
  <c r="I32" i="3"/>
  <c r="J32" i="3"/>
  <c r="K32" i="3"/>
  <c r="L32" i="3"/>
  <c r="M32" i="3"/>
  <c r="N32" i="3"/>
  <c r="D31" i="3"/>
  <c r="E31" i="3"/>
  <c r="F31" i="3"/>
  <c r="G31" i="3"/>
  <c r="H31" i="3"/>
  <c r="I31" i="3"/>
  <c r="J31" i="3"/>
  <c r="K31" i="3"/>
  <c r="L31" i="3"/>
  <c r="M31" i="3"/>
  <c r="N31" i="3"/>
  <c r="D30" i="3"/>
  <c r="E30" i="3"/>
  <c r="F30" i="3"/>
  <c r="G30" i="3"/>
  <c r="H30" i="3"/>
  <c r="I30" i="3"/>
  <c r="J30" i="3"/>
  <c r="K30" i="3"/>
  <c r="L30" i="3"/>
  <c r="M30" i="3"/>
  <c r="N30" i="3"/>
  <c r="D29" i="3"/>
  <c r="E29" i="3"/>
  <c r="F29" i="3"/>
  <c r="G29" i="3"/>
  <c r="H29" i="3"/>
  <c r="I29" i="3"/>
  <c r="J29" i="3"/>
  <c r="K29" i="3"/>
  <c r="L29" i="3"/>
  <c r="M29" i="3"/>
  <c r="N29" i="3"/>
  <c r="D28" i="3"/>
  <c r="E28" i="3"/>
  <c r="F28" i="3"/>
  <c r="G28" i="3"/>
  <c r="H28" i="3"/>
  <c r="I28" i="3"/>
  <c r="J28" i="3"/>
  <c r="K28" i="3"/>
  <c r="L28" i="3"/>
  <c r="M28" i="3"/>
  <c r="N28" i="3"/>
  <c r="D27" i="3"/>
  <c r="E27" i="3"/>
  <c r="F27" i="3"/>
  <c r="G27" i="3"/>
  <c r="H27" i="3"/>
  <c r="I27" i="3"/>
  <c r="J27" i="3"/>
  <c r="K27" i="3"/>
  <c r="L27" i="3"/>
  <c r="M27" i="3"/>
  <c r="N27" i="3"/>
  <c r="D26" i="3"/>
  <c r="E26" i="3"/>
  <c r="F26" i="3"/>
  <c r="G26" i="3"/>
  <c r="H26" i="3"/>
  <c r="I26" i="3"/>
  <c r="J26" i="3"/>
  <c r="K26" i="3"/>
  <c r="L26" i="3"/>
  <c r="M26" i="3"/>
  <c r="N26" i="3"/>
  <c r="D25" i="3"/>
  <c r="E25" i="3"/>
  <c r="F25" i="3"/>
  <c r="G25" i="3"/>
  <c r="H25" i="3"/>
  <c r="I25" i="3"/>
  <c r="J25" i="3"/>
  <c r="K25" i="3"/>
  <c r="L25" i="3"/>
  <c r="M25" i="3"/>
  <c r="N25" i="3"/>
  <c r="D24" i="3"/>
  <c r="E24" i="3"/>
  <c r="F24" i="3"/>
  <c r="G24" i="3"/>
  <c r="H24" i="3"/>
  <c r="I24" i="3"/>
  <c r="J24" i="3"/>
  <c r="K24" i="3"/>
  <c r="L24" i="3"/>
  <c r="M24" i="3"/>
  <c r="N24" i="3"/>
  <c r="D23" i="3"/>
  <c r="E23" i="3"/>
  <c r="F23" i="3"/>
  <c r="G23" i="3"/>
  <c r="H23" i="3"/>
  <c r="I23" i="3"/>
  <c r="J23" i="3"/>
  <c r="K23" i="3"/>
  <c r="L23" i="3"/>
  <c r="M23" i="3"/>
  <c r="N23" i="3"/>
  <c r="D22" i="3"/>
  <c r="E22" i="3"/>
  <c r="F22" i="3"/>
  <c r="G22" i="3"/>
  <c r="H22" i="3"/>
  <c r="I22" i="3"/>
  <c r="J22" i="3"/>
  <c r="K22" i="3"/>
  <c r="L22" i="3"/>
  <c r="M22" i="3"/>
  <c r="N22" i="3"/>
  <c r="D21" i="3"/>
  <c r="E21" i="3"/>
  <c r="F21" i="3"/>
  <c r="G21" i="3"/>
  <c r="H21" i="3"/>
  <c r="I21" i="3"/>
  <c r="J21" i="3"/>
  <c r="K21" i="3"/>
  <c r="L21" i="3"/>
  <c r="M21" i="3"/>
  <c r="N21" i="3"/>
  <c r="D20" i="3"/>
  <c r="E20" i="3"/>
  <c r="F20" i="3"/>
  <c r="G20" i="3"/>
  <c r="H20" i="3"/>
  <c r="I20" i="3"/>
  <c r="J20" i="3"/>
  <c r="K20" i="3"/>
  <c r="L20" i="3"/>
  <c r="M20" i="3"/>
  <c r="N20" i="3"/>
  <c r="D19" i="3"/>
  <c r="E19" i="3"/>
  <c r="F19" i="3"/>
  <c r="G19" i="3"/>
  <c r="H19" i="3"/>
  <c r="I19" i="3"/>
  <c r="J19" i="3"/>
  <c r="K19" i="3"/>
  <c r="L19" i="3"/>
  <c r="M19" i="3"/>
  <c r="N19" i="3"/>
  <c r="D18" i="3"/>
  <c r="E18" i="3"/>
  <c r="F18" i="3"/>
  <c r="G18" i="3"/>
  <c r="H18" i="3"/>
  <c r="I18" i="3"/>
  <c r="J18" i="3"/>
  <c r="K18" i="3"/>
  <c r="L18" i="3"/>
  <c r="M18" i="3"/>
  <c r="N18" i="3"/>
  <c r="D17" i="3"/>
  <c r="E17" i="3"/>
  <c r="F17" i="3"/>
  <c r="G17" i="3"/>
  <c r="H17" i="3"/>
  <c r="I17" i="3"/>
  <c r="J17" i="3"/>
  <c r="K17" i="3"/>
  <c r="L17" i="3"/>
  <c r="M17" i="3"/>
  <c r="N17" i="3"/>
  <c r="C10" i="7" l="1"/>
  <c r="C47" i="3"/>
  <c r="C48" i="3"/>
  <c r="C49" i="3"/>
  <c r="C50" i="3"/>
  <c r="B47" i="3"/>
  <c r="O47" i="3"/>
  <c r="B48" i="3"/>
  <c r="O48" i="3"/>
  <c r="B49" i="3"/>
  <c r="O49" i="3"/>
  <c r="B50" i="3"/>
  <c r="O50" i="3"/>
  <c r="D52" i="3"/>
  <c r="E52" i="3"/>
  <c r="F52" i="3"/>
  <c r="G52" i="3"/>
  <c r="H52" i="3"/>
  <c r="I52" i="3"/>
  <c r="J52" i="3"/>
  <c r="K52" i="3"/>
  <c r="L52" i="3"/>
  <c r="M52" i="3"/>
  <c r="N52" i="3"/>
  <c r="O55" i="3"/>
  <c r="O56" i="3"/>
  <c r="O57" i="3"/>
  <c r="F5" i="3"/>
  <c r="O20" i="2"/>
  <c r="C24" i="3" l="1"/>
  <c r="C25" i="3"/>
  <c r="C26" i="3"/>
  <c r="C27" i="3"/>
  <c r="C28" i="3"/>
  <c r="C29" i="3"/>
  <c r="C30" i="3"/>
  <c r="C31" i="3"/>
  <c r="C32" i="3"/>
  <c r="C33" i="3"/>
  <c r="C34" i="3"/>
  <c r="C35" i="3"/>
  <c r="C36" i="3"/>
  <c r="C37" i="3"/>
  <c r="C38" i="3"/>
  <c r="C39" i="3"/>
  <c r="C40" i="3"/>
  <c r="C41" i="3"/>
  <c r="C42" i="3"/>
  <c r="C43" i="3"/>
  <c r="C44" i="3"/>
  <c r="C45" i="3"/>
  <c r="C46" i="3"/>
  <c r="C23" i="3"/>
  <c r="C18" i="3"/>
  <c r="C19" i="3"/>
  <c r="C20" i="3"/>
  <c r="C21" i="3"/>
  <c r="C22" i="3"/>
  <c r="C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D14" i="3"/>
  <c r="E14" i="3"/>
  <c r="F14" i="3"/>
  <c r="G14" i="3"/>
  <c r="H14" i="3"/>
  <c r="I14" i="3"/>
  <c r="J14" i="3"/>
  <c r="K14" i="3"/>
  <c r="L14" i="3"/>
  <c r="M14" i="3"/>
  <c r="N14" i="3"/>
  <c r="C14" i="3"/>
  <c r="G5" i="3"/>
  <c r="H5" i="3"/>
  <c r="I5" i="3"/>
  <c r="J5" i="3"/>
  <c r="K5" i="3"/>
  <c r="L5" i="3"/>
  <c r="M5" i="3"/>
  <c r="N5" i="3"/>
  <c r="D5" i="3"/>
  <c r="E5" i="3"/>
  <c r="C5" i="3"/>
  <c r="O17" i="3" l="1"/>
  <c r="C52" i="3"/>
  <c r="O52" i="3"/>
  <c r="C40" i="7"/>
  <c r="C33" i="7"/>
  <c r="C24" i="7"/>
  <c r="C14" i="7"/>
  <c r="C46" i="7" l="1"/>
  <c r="C51" i="7" s="1"/>
  <c r="O14" i="3" l="1"/>
  <c r="O5" i="3"/>
  <c r="D10" i="3" l="1"/>
  <c r="E10" i="3"/>
  <c r="F10" i="3"/>
  <c r="G10" i="3"/>
  <c r="H10" i="3"/>
  <c r="I10" i="3"/>
  <c r="J10" i="3"/>
  <c r="K10" i="3"/>
  <c r="L10" i="3"/>
  <c r="M10" i="3"/>
  <c r="N10" i="3"/>
  <c r="O10" i="3"/>
  <c r="C10" i="3"/>
  <c r="D61" i="3"/>
  <c r="E61" i="3"/>
  <c r="E63" i="3" s="1"/>
  <c r="E68" i="3" s="1"/>
  <c r="F61" i="3"/>
  <c r="F63" i="3" s="1"/>
  <c r="G61" i="3"/>
  <c r="H61" i="3"/>
  <c r="I61" i="3"/>
  <c r="I63" i="3" s="1"/>
  <c r="J61" i="3"/>
  <c r="J63" i="3" s="1"/>
  <c r="K61" i="3"/>
  <c r="K63" i="3" s="1"/>
  <c r="K68" i="3" s="1"/>
  <c r="L61" i="3"/>
  <c r="L63" i="3" s="1"/>
  <c r="M61" i="3"/>
  <c r="N61" i="3"/>
  <c r="N63" i="3" s="1"/>
  <c r="C61" i="3"/>
  <c r="O59" i="3"/>
  <c r="O58" i="3"/>
  <c r="N68" i="3" l="1"/>
  <c r="L68" i="3"/>
  <c r="J68" i="3"/>
  <c r="F68" i="3"/>
  <c r="D63" i="3"/>
  <c r="I68" i="3"/>
  <c r="H63" i="3"/>
  <c r="H68" i="3" s="1"/>
  <c r="G63" i="3"/>
  <c r="G68" i="3" s="1"/>
  <c r="O61" i="3"/>
  <c r="M63" i="3"/>
  <c r="M68" i="3" s="1"/>
  <c r="D68" i="3"/>
  <c r="C63" i="3"/>
  <c r="C68" i="3" s="1"/>
  <c r="C70" i="3" s="1"/>
  <c r="D66" i="3" s="1"/>
  <c r="O63" i="3"/>
  <c r="C2" i="3"/>
  <c r="D2" i="3" s="1"/>
  <c r="E2" i="3" s="1"/>
  <c r="F2" i="3" s="1"/>
  <c r="G2" i="3" s="1"/>
  <c r="H2" i="3" s="1"/>
  <c r="I2" i="3" s="1"/>
  <c r="J2" i="3" s="1"/>
  <c r="K2" i="3" s="1"/>
  <c r="L2" i="3" s="1"/>
  <c r="M2" i="3" s="1"/>
  <c r="N2" i="3" s="1"/>
  <c r="N1" i="3" s="1"/>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D62" i="2"/>
  <c r="E62" i="2"/>
  <c r="F62" i="2"/>
  <c r="G62" i="2"/>
  <c r="H62" i="2"/>
  <c r="I62" i="2"/>
  <c r="J62" i="2"/>
  <c r="K62" i="2"/>
  <c r="L62" i="2"/>
  <c r="M62" i="2"/>
  <c r="N62" i="2"/>
  <c r="C62" i="2"/>
  <c r="D70" i="3" l="1"/>
  <c r="E66" i="3" s="1"/>
  <c r="O26" i="2"/>
  <c r="D14" i="2"/>
  <c r="E14" i="2"/>
  <c r="F14" i="2"/>
  <c r="G14" i="2"/>
  <c r="H14" i="2"/>
  <c r="I14" i="2"/>
  <c r="J14" i="2"/>
  <c r="K14" i="2"/>
  <c r="L14" i="2"/>
  <c r="M14" i="2"/>
  <c r="N14" i="2"/>
  <c r="C14" i="2"/>
  <c r="D10" i="2"/>
  <c r="D16" i="2" s="1"/>
  <c r="D18" i="2" s="1"/>
  <c r="E10" i="2"/>
  <c r="E16" i="2" s="1"/>
  <c r="E18" i="2" s="1"/>
  <c r="F10" i="2"/>
  <c r="F16" i="2" s="1"/>
  <c r="F18" i="2" s="1"/>
  <c r="G10" i="2"/>
  <c r="G16" i="2" s="1"/>
  <c r="G18" i="2" s="1"/>
  <c r="H10" i="2"/>
  <c r="H16" i="2" s="1"/>
  <c r="H18" i="2" s="1"/>
  <c r="I10" i="2"/>
  <c r="I16" i="2" s="1"/>
  <c r="I18" i="2" s="1"/>
  <c r="J10" i="2"/>
  <c r="J16" i="2" s="1"/>
  <c r="J18" i="2" s="1"/>
  <c r="K10" i="2"/>
  <c r="K16" i="2" s="1"/>
  <c r="K18" i="2" s="1"/>
  <c r="L10" i="2"/>
  <c r="L16" i="2" s="1"/>
  <c r="L18" i="2" s="1"/>
  <c r="M10" i="2"/>
  <c r="M16" i="2" s="1"/>
  <c r="M18" i="2" s="1"/>
  <c r="N10" i="2"/>
  <c r="N16" i="2" s="1"/>
  <c r="N18" i="2" s="1"/>
  <c r="C10" i="2"/>
  <c r="C16" i="2" s="1"/>
  <c r="O13" i="2"/>
  <c r="O12" i="2"/>
  <c r="O9" i="2"/>
  <c r="O8" i="2"/>
  <c r="O7" i="2"/>
  <c r="O5" i="2"/>
  <c r="C2" i="2"/>
  <c r="D2" i="2" s="1"/>
  <c r="E2" i="2" s="1"/>
  <c r="F2" i="2" s="1"/>
  <c r="G2" i="2" s="1"/>
  <c r="H2" i="2" s="1"/>
  <c r="I2" i="2" s="1"/>
  <c r="J2" i="2" s="1"/>
  <c r="K2" i="2" s="1"/>
  <c r="L2" i="2" s="1"/>
  <c r="M2" i="2" s="1"/>
  <c r="N2" i="2" s="1"/>
  <c r="N1" i="2" l="1"/>
  <c r="C2" i="7"/>
  <c r="E70" i="3"/>
  <c r="F66" i="3" s="1"/>
  <c r="C18" i="2"/>
  <c r="C68" i="2" s="1"/>
  <c r="O16" i="2"/>
  <c r="N22" i="2"/>
  <c r="N66" i="2" s="1"/>
  <c r="N69" i="2" s="1"/>
  <c r="N68" i="2"/>
  <c r="L22" i="2"/>
  <c r="L66" i="2" s="1"/>
  <c r="L69" i="2" s="1"/>
  <c r="L68" i="2"/>
  <c r="J22" i="2"/>
  <c r="J66" i="2" s="1"/>
  <c r="J69" i="2" s="1"/>
  <c r="J68" i="2"/>
  <c r="H22" i="2"/>
  <c r="H66" i="2" s="1"/>
  <c r="H69" i="2" s="1"/>
  <c r="H68" i="2"/>
  <c r="F22" i="2"/>
  <c r="F66" i="2" s="1"/>
  <c r="F69" i="2" s="1"/>
  <c r="F68" i="2"/>
  <c r="D22" i="2"/>
  <c r="D66" i="2" s="1"/>
  <c r="D69" i="2" s="1"/>
  <c r="D68" i="2"/>
  <c r="O10" i="2"/>
  <c r="M22" i="2"/>
  <c r="M66" i="2" s="1"/>
  <c r="M69" i="2" s="1"/>
  <c r="M68" i="2"/>
  <c r="K22" i="2"/>
  <c r="K66" i="2" s="1"/>
  <c r="K69" i="2" s="1"/>
  <c r="K68" i="2"/>
  <c r="I22" i="2"/>
  <c r="I66" i="2" s="1"/>
  <c r="I69" i="2" s="1"/>
  <c r="I68" i="2"/>
  <c r="G22" i="2"/>
  <c r="G66" i="2" s="1"/>
  <c r="G69" i="2" s="1"/>
  <c r="G68" i="2"/>
  <c r="E22" i="2"/>
  <c r="E66" i="2" s="1"/>
  <c r="E69" i="2" s="1"/>
  <c r="E68" i="2"/>
  <c r="O14" i="2"/>
  <c r="C22" i="2"/>
  <c r="O62" i="2"/>
  <c r="O18" i="2"/>
  <c r="O68" i="2" s="1"/>
  <c r="F70" i="3" l="1"/>
  <c r="G66" i="3" s="1"/>
  <c r="O22" i="2"/>
  <c r="O66" i="2" s="1"/>
  <c r="O69" i="2" s="1"/>
  <c r="C66" i="2"/>
  <c r="C69" i="2" s="1"/>
  <c r="G70" i="3" l="1"/>
  <c r="H66" i="3" s="1"/>
  <c r="H70" i="3" l="1"/>
  <c r="I66" i="3" s="1"/>
  <c r="I70" i="3" l="1"/>
  <c r="J66" i="3" s="1"/>
  <c r="J70" i="3" l="1"/>
  <c r="K66" i="3" s="1"/>
  <c r="K70" i="3" l="1"/>
  <c r="L66" i="3" s="1"/>
  <c r="L70" i="3" l="1"/>
  <c r="M66" i="3" s="1"/>
  <c r="M70" i="3" l="1"/>
  <c r="N66" i="3" s="1"/>
  <c r="N70" i="3" s="1"/>
  <c r="C8" i="7" s="1"/>
  <c r="C6" i="7" s="1"/>
  <c r="C29" i="7" s="1"/>
  <c r="C50" i="7" s="1"/>
  <c r="C53" i="7" s="1"/>
</calcChain>
</file>

<file path=xl/comments1.xml><?xml version="1.0" encoding="utf-8"?>
<comments xmlns="http://schemas.openxmlformats.org/spreadsheetml/2006/main">
  <authors>
    <author>Phillips, Leanne</author>
  </authors>
  <commentList>
    <comment ref="C13" authorId="0">
      <text>
        <r>
          <rPr>
            <b/>
            <sz val="9"/>
            <color indexed="81"/>
            <rFont val="Tahoma"/>
            <family val="2"/>
          </rPr>
          <t>Enter start date here. This will automatically populate the date fields in the templates.</t>
        </r>
      </text>
    </comment>
  </commentList>
</comments>
</file>

<file path=xl/comments2.xml><?xml version="1.0" encoding="utf-8"?>
<comments xmlns="http://schemas.openxmlformats.org/spreadsheetml/2006/main">
  <authors>
    <author>Phillips, Leanne</author>
    <author>Lewis, Ted</author>
  </authors>
  <commentList>
    <comment ref="B5" authorId="0">
      <text>
        <r>
          <rPr>
            <b/>
            <sz val="9"/>
            <color indexed="81"/>
            <rFont val="Tahoma"/>
            <family val="2"/>
          </rPr>
          <t>Enter sales in the month when they're invoiced, rather than the month when they're paid.</t>
        </r>
      </text>
    </comment>
    <comment ref="C7" authorId="0">
      <text>
        <r>
          <rPr>
            <b/>
            <sz val="9"/>
            <color indexed="81"/>
            <rFont val="Tahoma"/>
            <family val="2"/>
          </rPr>
          <t>What is the value of the stock you have the start of the financial period? Enter this amount manually to start with. It will then be calculated automatically.</t>
        </r>
      </text>
    </comment>
    <comment ref="B12" authorId="0">
      <text>
        <r>
          <rPr>
            <b/>
            <sz val="9"/>
            <color indexed="81"/>
            <rFont val="Tahoma"/>
            <family val="2"/>
          </rPr>
          <t>Labour directly related to the production of goods or services.</t>
        </r>
      </text>
    </comment>
    <comment ref="B20" authorId="0">
      <text>
        <r>
          <rPr>
            <b/>
            <sz val="9"/>
            <color indexed="81"/>
            <rFont val="Tahoma"/>
            <family val="2"/>
          </rPr>
          <t>Other income that has not been derived from sales could include interest earned, dividends, government grants or concessions, profits from the sale of business assets (plant and equipment, shares, bonds, etc.)</t>
        </r>
      </text>
    </comment>
    <comment ref="B32" authorId="1">
      <text>
        <r>
          <rPr>
            <b/>
            <sz val="9"/>
            <color indexed="81"/>
            <rFont val="Tahoma"/>
            <family val="2"/>
          </rPr>
          <t>Depreciation represents the decrease in value of an asset over time. The figure entered here is an amount allocated to the period in which the assets are used.</t>
        </r>
        <r>
          <rPr>
            <sz val="9"/>
            <color indexed="81"/>
            <rFont val="Tahoma"/>
            <family val="2"/>
          </rPr>
          <t xml:space="preserve">
</t>
        </r>
      </text>
    </comment>
    <comment ref="B55" authorId="0">
      <text>
        <r>
          <rPr>
            <b/>
            <sz val="9"/>
            <color indexed="81"/>
            <rFont val="Tahoma"/>
            <family val="2"/>
          </rPr>
          <t>Wages not directly related to the production of goods or services (i.e. indirect labour).</t>
        </r>
      </text>
    </comment>
    <comment ref="B68" authorId="1">
      <text>
        <r>
          <rPr>
            <b/>
            <sz val="9"/>
            <color indexed="81"/>
            <rFont val="Tahoma"/>
            <family val="2"/>
          </rPr>
          <t>Gross profit margin is gross profit expressed as a percentage of sales. It is a key indicator of your business's overall financial health and production efficiency. Compare changes in this figure over time.</t>
        </r>
        <r>
          <rPr>
            <sz val="9"/>
            <color indexed="81"/>
            <rFont val="Tahoma"/>
            <family val="2"/>
          </rPr>
          <t xml:space="preserve">
</t>
        </r>
      </text>
    </comment>
    <comment ref="B69" authorId="1">
      <text>
        <r>
          <rPr>
            <b/>
            <sz val="9"/>
            <color indexed="81"/>
            <rFont val="Tahoma"/>
            <family val="2"/>
          </rPr>
          <t>The net profit margin is net profit expressed as a percentage of sales. Shows how effectively your business turns sales into profit. Compare changes in this figure over time.</t>
        </r>
        <r>
          <rPr>
            <sz val="9"/>
            <color indexed="81"/>
            <rFont val="Tahoma"/>
            <family val="2"/>
          </rPr>
          <t xml:space="preserve">
</t>
        </r>
      </text>
    </comment>
  </commentList>
</comments>
</file>

<file path=xl/comments3.xml><?xml version="1.0" encoding="utf-8"?>
<comments xmlns="http://schemas.openxmlformats.org/spreadsheetml/2006/main">
  <authors>
    <author>Phillips, Leanne</author>
    <author>Lewis, Ted</author>
  </authors>
  <commentList>
    <comment ref="B5" authorId="0">
      <text>
        <r>
          <rPr>
            <b/>
            <sz val="9"/>
            <color indexed="81"/>
            <rFont val="Tahoma"/>
            <family val="2"/>
          </rPr>
          <t>These amounts are automatically generated from the profit and loss forecast. You may need to adjust the amounts because your business sells on credit. 
Record cash sales at the time of sale. For credit sales, you’ll need to work out the timing of cash receipts based on your terms of credit (e.g. 30, 60 or 90 days).</t>
        </r>
      </text>
    </comment>
    <comment ref="B9" authorId="1">
      <text>
        <r>
          <rPr>
            <b/>
            <sz val="9"/>
            <color indexed="81"/>
            <rFont val="Tahoma"/>
            <family val="2"/>
          </rPr>
          <t>Cash inflow from other sources could include payments of interest, dividends, government grants or concessions, and payments received from sale of business assets (plant and equipment, shares, bonds, etc.)</t>
        </r>
        <r>
          <rPr>
            <sz val="9"/>
            <color indexed="81"/>
            <rFont val="Tahoma"/>
            <family val="2"/>
          </rPr>
          <t xml:space="preserve">
</t>
        </r>
      </text>
    </comment>
    <comment ref="B12" authorId="0">
      <text>
        <r>
          <rPr>
            <b/>
            <sz val="9"/>
            <color indexed="81"/>
            <rFont val="Tahoma"/>
            <family val="2"/>
          </rPr>
          <t>These amounts are automatically generated from the profit and loss forecast. You may need to adjust the amounts because your business is offered credit.
Record cash payments at the time of payment. For credit payments, you’ll need to work out the timing of cash payments based on your terms of credit (e.g. 30, 60 or 90 days).</t>
        </r>
      </text>
    </comment>
    <comment ref="B58" authorId="1">
      <text>
        <r>
          <rPr>
            <b/>
            <sz val="9"/>
            <color indexed="81"/>
            <rFont val="Tahoma"/>
            <family val="2"/>
          </rPr>
          <t>Calculate the difference between total GST inflows and total GST outflows and insert here.</t>
        </r>
        <r>
          <rPr>
            <sz val="9"/>
            <color indexed="81"/>
            <rFont val="Tahoma"/>
            <family val="2"/>
          </rPr>
          <t xml:space="preserve">
</t>
        </r>
      </text>
    </comment>
    <comment ref="C66" authorId="0">
      <text>
        <r>
          <rPr>
            <b/>
            <sz val="9"/>
            <color indexed="81"/>
            <rFont val="Tahoma"/>
            <family val="2"/>
          </rPr>
          <t>How much cash do you have in your bank account at the start of the financial period? Enter this amount manually to start with. It will then be calculated automatically.</t>
        </r>
      </text>
    </comment>
  </commentList>
</comments>
</file>

<file path=xl/comments4.xml><?xml version="1.0" encoding="utf-8"?>
<comments xmlns="http://schemas.openxmlformats.org/spreadsheetml/2006/main">
  <authors>
    <author>Lewis, Ted</author>
    <author>Phillips, Leanne</author>
  </authors>
  <commentList>
    <comment ref="B6" authorId="0">
      <text>
        <r>
          <rPr>
            <b/>
            <sz val="9"/>
            <color indexed="81"/>
            <rFont val="Tahoma"/>
            <family val="2"/>
          </rPr>
          <t>Current assets are any assets which you could expect to convert to cash within 12 months (i.e. cash and cash equivalents such as stock).</t>
        </r>
        <r>
          <rPr>
            <sz val="9"/>
            <color indexed="81"/>
            <rFont val="Tahoma"/>
            <family val="2"/>
          </rPr>
          <t xml:space="preserve">
 </t>
        </r>
      </text>
    </comment>
    <comment ref="B8" authorId="1">
      <text>
        <r>
          <rPr>
            <b/>
            <sz val="9"/>
            <color indexed="81"/>
            <rFont val="Tahoma"/>
            <family val="2"/>
          </rPr>
          <t>This figure is automatically generated from the final closing cash balance in your cash flow forecast.</t>
        </r>
      </text>
    </comment>
    <comment ref="B10" authorId="1">
      <text>
        <r>
          <rPr>
            <b/>
            <sz val="9"/>
            <color indexed="81"/>
            <rFont val="Tahoma"/>
            <family val="2"/>
          </rPr>
          <t>This figure is automatically generated from the final closing stock amount in your profit and loss forecast.</t>
        </r>
      </text>
    </comment>
    <comment ref="B14" authorId="0">
      <text>
        <r>
          <rPr>
            <b/>
            <sz val="9"/>
            <color indexed="81"/>
            <rFont val="Tahoma"/>
            <family val="2"/>
          </rPr>
          <t>Includes assets and property that cannot be easily converted into cash and which will be used over the long-term (e.g. euipment, motor vehichles).</t>
        </r>
        <r>
          <rPr>
            <sz val="9"/>
            <color indexed="81"/>
            <rFont val="Tahoma"/>
            <family val="2"/>
          </rPr>
          <t xml:space="preserve">
</t>
        </r>
      </text>
    </comment>
    <comment ref="B22" authorId="0">
      <text>
        <r>
          <rPr>
            <b/>
            <sz val="9"/>
            <color indexed="81"/>
            <rFont val="Tahoma"/>
            <family val="2"/>
          </rPr>
          <t>Depreciation represents the decrease in value of an asset over time. The figure entered here is an amount allocated to the period in which the assets are used.</t>
        </r>
        <r>
          <rPr>
            <sz val="9"/>
            <color indexed="81"/>
            <rFont val="Tahoma"/>
            <family val="2"/>
          </rPr>
          <t xml:space="preserve">
</t>
        </r>
      </text>
    </comment>
    <comment ref="B24" authorId="0">
      <text>
        <r>
          <rPr>
            <b/>
            <sz val="9"/>
            <color indexed="81"/>
            <rFont val="Tahoma"/>
            <family val="2"/>
          </rPr>
          <t>Includes non-physical assets such as intellectual property and goodwill. Usually only relevant in balance sheets when you are buying or selling a business.</t>
        </r>
        <r>
          <rPr>
            <sz val="9"/>
            <color indexed="81"/>
            <rFont val="Tahoma"/>
            <family val="2"/>
          </rPr>
          <t xml:space="preserve">
</t>
        </r>
      </text>
    </comment>
    <comment ref="B33" authorId="0">
      <text>
        <r>
          <rPr>
            <b/>
            <sz val="9"/>
            <color indexed="81"/>
            <rFont val="Tahoma"/>
            <family val="2"/>
          </rPr>
          <t>Includes any debts due for payment in less than 12 months.</t>
        </r>
        <r>
          <rPr>
            <sz val="9"/>
            <color indexed="81"/>
            <rFont val="Tahoma"/>
            <family val="2"/>
          </rPr>
          <t xml:space="preserve">
</t>
        </r>
      </text>
    </comment>
    <comment ref="B40" authorId="0">
      <text>
        <r>
          <rPr>
            <b/>
            <sz val="9"/>
            <color indexed="81"/>
            <rFont val="Tahoma"/>
            <family val="2"/>
          </rPr>
          <t>Includes any debts due for payment in more than 12 months.</t>
        </r>
        <r>
          <rPr>
            <sz val="9"/>
            <color indexed="81"/>
            <rFont val="Tahoma"/>
            <family val="2"/>
          </rPr>
          <t xml:space="preserve">
</t>
        </r>
      </text>
    </comment>
    <comment ref="B53" authorId="0">
      <text>
        <r>
          <rPr>
            <b/>
            <sz val="9"/>
            <color indexed="81"/>
            <rFont val="Tahoma"/>
            <family val="2"/>
          </rPr>
          <t>Represents the owner's net worth (or the value of the assets that the owner can lay claim to).</t>
        </r>
        <r>
          <rPr>
            <sz val="9"/>
            <color indexed="81"/>
            <rFont val="Tahoma"/>
            <family val="2"/>
          </rPr>
          <t xml:space="preserve">
</t>
        </r>
      </text>
    </comment>
  </commentList>
</comments>
</file>

<file path=xl/sharedStrings.xml><?xml version="1.0" encoding="utf-8"?>
<sst xmlns="http://schemas.openxmlformats.org/spreadsheetml/2006/main" count="171" uniqueCount="130">
  <si>
    <t>Profit and loss forecast</t>
  </si>
  <si>
    <t>Totals</t>
  </si>
  <si>
    <t>Sales</t>
  </si>
  <si>
    <t>Cost of goods sold</t>
  </si>
  <si>
    <t>Gross profit</t>
  </si>
  <si>
    <t>Expenses</t>
  </si>
  <si>
    <t>Accounting fees</t>
  </si>
  <si>
    <t>Advertising</t>
  </si>
  <si>
    <t>Bank charges</t>
  </si>
  <si>
    <t>Depreciation</t>
  </si>
  <si>
    <t>Equipment hire/lease</t>
  </si>
  <si>
    <t xml:space="preserve">Insurance </t>
  </si>
  <si>
    <t>Legal fees</t>
  </si>
  <si>
    <t xml:space="preserve">Motor vehicle expenses </t>
  </si>
  <si>
    <t>Rent</t>
  </si>
  <si>
    <t>Repairs and maintenance</t>
  </si>
  <si>
    <t>Security</t>
  </si>
  <si>
    <t>Sundries</t>
  </si>
  <si>
    <t>Superannuation</t>
  </si>
  <si>
    <t>Transport/courier costs</t>
  </si>
  <si>
    <t>Workers compensation</t>
  </si>
  <si>
    <t>Result</t>
  </si>
  <si>
    <t>Opening stock</t>
  </si>
  <si>
    <t>Goods or materials purchased</t>
  </si>
  <si>
    <t>Direct labour</t>
  </si>
  <si>
    <t>Sub-contractors</t>
  </si>
  <si>
    <t>Total labour</t>
  </si>
  <si>
    <t>Total cost of goods or materials used</t>
  </si>
  <si>
    <t>Other income</t>
  </si>
  <si>
    <t>Net income</t>
  </si>
  <si>
    <t>Total expenses</t>
  </si>
  <si>
    <t>Net profit before tax</t>
  </si>
  <si>
    <t>Revenue</t>
  </si>
  <si>
    <t>Cleaning</t>
  </si>
  <si>
    <t>Commission paid</t>
  </si>
  <si>
    <t>Credit card fees</t>
  </si>
  <si>
    <t>Discounts allowed</t>
  </si>
  <si>
    <t>Donations</t>
  </si>
  <si>
    <t>Freight</t>
  </si>
  <si>
    <t>Interest</t>
  </si>
  <si>
    <t>Licences, permits, registrations etc.</t>
  </si>
  <si>
    <t>Staff amenities</t>
  </si>
  <si>
    <t>Subscriptions</t>
  </si>
  <si>
    <t>Training</t>
  </si>
  <si>
    <t>Travel expenses</t>
  </si>
  <si>
    <t>Wages (gross)</t>
  </si>
  <si>
    <t>Gross profit margin (%)</t>
  </si>
  <si>
    <t>Net profit margin (%)</t>
  </si>
  <si>
    <t>Printing, postage, and stationery</t>
  </si>
  <si>
    <t>Telephone, fax, internet</t>
  </si>
  <si>
    <t>Utilities</t>
  </si>
  <si>
    <t>For year ending:</t>
  </si>
  <si>
    <t>Cash flow forecast</t>
  </si>
  <si>
    <t>Change during month</t>
  </si>
  <si>
    <t>Opening cash balance</t>
  </si>
  <si>
    <t>Cash inflow</t>
  </si>
  <si>
    <t>Sale of assets</t>
  </si>
  <si>
    <t>Capital injection</t>
  </si>
  <si>
    <t>Other sources</t>
  </si>
  <si>
    <t>Total cash inflow</t>
  </si>
  <si>
    <t>Cash outflow</t>
  </si>
  <si>
    <t>Other items</t>
  </si>
  <si>
    <t>Drawings (by owners)</t>
  </si>
  <si>
    <t>Loan principal repayments</t>
  </si>
  <si>
    <t>Other payments</t>
  </si>
  <si>
    <t>Total other items</t>
  </si>
  <si>
    <t>Closing cash balance</t>
  </si>
  <si>
    <t>Total cash outflow</t>
  </si>
  <si>
    <t>Projected cashflow position</t>
  </si>
  <si>
    <t>Other</t>
  </si>
  <si>
    <t>Goodwill</t>
  </si>
  <si>
    <t>Balance sheet forecast</t>
  </si>
  <si>
    <t>Current assets</t>
  </si>
  <si>
    <t>Stock on hand</t>
  </si>
  <si>
    <t>Land and building at cost</t>
  </si>
  <si>
    <t>Plant and equipment at cost</t>
  </si>
  <si>
    <t>Motor vehicle at cost</t>
  </si>
  <si>
    <t>Office equipment at cost</t>
  </si>
  <si>
    <t>Leasehold improvements at cost</t>
  </si>
  <si>
    <t>Intangible assets</t>
  </si>
  <si>
    <t>Total assets</t>
  </si>
  <si>
    <t>Assets</t>
  </si>
  <si>
    <t>Liabilities</t>
  </si>
  <si>
    <t>Current liabilities</t>
  </si>
  <si>
    <t>Bank overdraft</t>
  </si>
  <si>
    <t>Trade creditors</t>
  </si>
  <si>
    <t>Total liabilities</t>
  </si>
  <si>
    <t>Secured loans</t>
  </si>
  <si>
    <t xml:space="preserve">for period ending: </t>
  </si>
  <si>
    <t>Owner's equity</t>
  </si>
  <si>
    <t>Accounts receivable</t>
  </si>
  <si>
    <t>Short-term investments</t>
  </si>
  <si>
    <t>Non-current assets</t>
  </si>
  <si>
    <t>Non-current liabilities</t>
  </si>
  <si>
    <r>
      <t xml:space="preserve">Less </t>
    </r>
    <r>
      <rPr>
        <sz val="9"/>
        <rFont val="Arial"/>
        <family val="2"/>
      </rPr>
      <t>total liabilities</t>
    </r>
  </si>
  <si>
    <t>Short-term loans</t>
  </si>
  <si>
    <t>Cash</t>
  </si>
  <si>
    <r>
      <rPr>
        <i/>
        <sz val="9"/>
        <rFont val="Arial"/>
        <family val="2"/>
      </rPr>
      <t>Less</t>
    </r>
    <r>
      <rPr>
        <sz val="9"/>
        <rFont val="Arial"/>
        <family val="2"/>
      </rPr>
      <t xml:space="preserve"> depreciation</t>
    </r>
  </si>
  <si>
    <t>Proprietor's loans</t>
  </si>
  <si>
    <t>How to use this spreadsheet</t>
  </si>
  <si>
    <t>This spreadsheet contains the 3 main financial statements you will need for your business:</t>
  </si>
  <si>
    <t>Estimate your total revenue and expenses for each month of a 12-month period.</t>
  </si>
  <si>
    <t>Exclude GST</t>
  </si>
  <si>
    <t>For an accurate profit and loss forecast, exclude GST when calculating and inserting amounts for all revenue and expenses.</t>
  </si>
  <si>
    <t>Estimate your cash inflows and outflows for each month of a 12-month period. Cash sales occur at the time of sale. For credit sales, you’ll need to work out the timing of cash payments based on your terms of credit (e.g. 30, 60 or 90 days).</t>
  </si>
  <si>
    <t>Include GST</t>
  </si>
  <si>
    <t>Include GST when inserting amounts for some cash inflows (particularly sales) and many cash outflows (particularly purchases).</t>
  </si>
  <si>
    <t>Note: GST attributes vary for each business. We recommend talking to your accountant or business adviser before creating any forecasts for your business.</t>
  </si>
  <si>
    <t>Balance sheet</t>
  </si>
  <si>
    <t>Forecast your balance sheet position (assets and liabilities) at the end of 12 months.</t>
  </si>
  <si>
    <t>Disclaimer</t>
  </si>
  <si>
    <t>These spreadsheets are intended as a guide only and have been prepared without considering your specific financial situation or needs. We recommend working with your accountant or business adviser to develop accurate financial spreadsheets for your business. The Queensland Government accepts no responsibility for financial loss resulting from the use of these spreadsheets.</t>
  </si>
  <si>
    <t>Note: this spreadsheet has been locked by default, so that the formulas are protected. If you are an experienced Excel user, you may wish to unlock and modify the spreadsheet.</t>
  </si>
  <si>
    <r>
      <t>1.</t>
    </r>
    <r>
      <rPr>
        <sz val="7"/>
        <color theme="1"/>
        <rFont val="Calibri"/>
        <family val="2"/>
        <scheme val="minor"/>
      </rPr>
      <t xml:space="preserve">      </t>
    </r>
    <r>
      <rPr>
        <sz val="12"/>
        <color theme="1"/>
        <rFont val="Calibri"/>
        <family val="2"/>
        <scheme val="minor"/>
      </rPr>
      <t>Save a copy of this spreadsheet to your computer.</t>
    </r>
  </si>
  <si>
    <r>
      <t>2.</t>
    </r>
    <r>
      <rPr>
        <sz val="7"/>
        <color theme="1"/>
        <rFont val="Calibri"/>
        <family val="2"/>
        <scheme val="minor"/>
      </rPr>
      <t xml:space="preserve">      </t>
    </r>
    <r>
      <rPr>
        <sz val="12"/>
        <color theme="1"/>
        <rFont val="Calibri"/>
        <family val="2"/>
        <scheme val="minor"/>
      </rPr>
      <t>On this first page, set a starting point (i.e. month) for your forecasts.</t>
    </r>
  </si>
  <si>
    <r>
      <t>3.</t>
    </r>
    <r>
      <rPr>
        <sz val="7"/>
        <color theme="1"/>
        <rFont val="Calibri"/>
        <family val="2"/>
        <scheme val="minor"/>
      </rPr>
      <t xml:space="preserve">      </t>
    </r>
    <r>
      <rPr>
        <sz val="12"/>
        <color theme="1"/>
        <rFont val="Calibri"/>
        <family val="2"/>
        <scheme val="minor"/>
      </rPr>
      <t>Use the tabs on the bottom of this spreadsheet to move between financial statements.</t>
    </r>
  </si>
  <si>
    <r>
      <t>4.</t>
    </r>
    <r>
      <rPr>
        <sz val="7"/>
        <color theme="1"/>
        <rFont val="Calibri"/>
        <family val="2"/>
        <scheme val="minor"/>
      </rPr>
      <t xml:space="preserve">      </t>
    </r>
    <r>
      <rPr>
        <sz val="12"/>
        <color theme="1"/>
        <rFont val="Calibri"/>
        <family val="2"/>
        <scheme val="minor"/>
      </rPr>
      <t>Enter figures into white cells only. Other cells will calculate figures automatically.</t>
    </r>
  </si>
  <si>
    <r>
      <t>5.</t>
    </r>
    <r>
      <rPr>
        <sz val="7"/>
        <color theme="1"/>
        <rFont val="Calibri"/>
        <family val="2"/>
        <scheme val="minor"/>
      </rPr>
      <t xml:space="preserve">      </t>
    </r>
    <r>
      <rPr>
        <sz val="12"/>
        <color theme="1"/>
        <rFont val="Calibri"/>
        <family val="2"/>
        <scheme val="minor"/>
      </rPr>
      <t>Only enter information that is applicable to your business.</t>
    </r>
  </si>
  <si>
    <r>
      <t>6.</t>
    </r>
    <r>
      <rPr>
        <sz val="7"/>
        <color theme="1"/>
        <rFont val="Calibri"/>
        <family val="2"/>
        <scheme val="minor"/>
      </rPr>
      <t xml:space="preserve">      </t>
    </r>
    <r>
      <rPr>
        <sz val="12"/>
        <color theme="1"/>
        <rFont val="Calibri"/>
        <family val="2"/>
        <scheme val="minor"/>
      </rPr>
      <t>Comments are included beside some items to give more information.</t>
    </r>
  </si>
  <si>
    <t>Set a start date for your financial plan and projections:</t>
  </si>
  <si>
    <t>Tips for filling out your spreadsheet</t>
  </si>
  <si>
    <r>
      <rPr>
        <sz val="12"/>
        <color theme="1"/>
        <rFont val="Calibri"/>
        <family val="2"/>
      </rPr>
      <t xml:space="preserve">• </t>
    </r>
    <r>
      <rPr>
        <sz val="12"/>
        <color theme="1"/>
        <rFont val="Calibri"/>
        <family val="2"/>
        <scheme val="minor"/>
      </rPr>
      <t xml:space="preserve">profit and loss </t>
    </r>
  </si>
  <si>
    <t xml:space="preserve">• cash flow </t>
  </si>
  <si>
    <t>• balance sheet.</t>
  </si>
  <si>
    <r>
      <t>7.</t>
    </r>
    <r>
      <rPr>
        <sz val="7"/>
        <color theme="1"/>
        <rFont val="Calibri"/>
        <family val="2"/>
        <scheme val="minor"/>
      </rPr>
      <t xml:space="preserve">      </t>
    </r>
    <r>
      <rPr>
        <sz val="12"/>
        <color theme="1"/>
        <rFont val="Calibri"/>
        <family val="2"/>
        <scheme val="minor"/>
      </rPr>
      <t>These spreadsheets are intended for use in forecasting, but you can use them to record actual financial position (and then examine variances).</t>
    </r>
  </si>
  <si>
    <r>
      <rPr>
        <i/>
        <sz val="9"/>
        <rFont val="Arial"/>
        <family val="2"/>
      </rPr>
      <t xml:space="preserve">plus </t>
    </r>
    <r>
      <rPr>
        <sz val="9"/>
        <rFont val="Arial"/>
        <family val="2"/>
      </rPr>
      <t>Goods or materials purchased</t>
    </r>
  </si>
  <si>
    <r>
      <rPr>
        <i/>
        <sz val="9"/>
        <rFont val="Arial"/>
        <family val="2"/>
      </rPr>
      <t xml:space="preserve">less </t>
    </r>
    <r>
      <rPr>
        <sz val="9"/>
        <rFont val="Arial"/>
        <family val="2"/>
      </rPr>
      <t>Closing stock</t>
    </r>
  </si>
  <si>
    <t>Utilities (water, gas, electricity)</t>
  </si>
  <si>
    <t>PAYG</t>
  </si>
  <si>
    <t>GST payment / recovery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</si>
</sst>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quot;$&quot;#,##0"/>
    <numFmt numFmtId="165" formatCode="mmmm\ yyyy;@"/>
  </numFmts>
  <fonts count="34" x14ac:knownFonts="1">
    <font>
      <sz val="11"/>
      <color theme="1"/>
      <name val="Calibri"/>
      <family val="2"/>
      <scheme val="minor"/>
    </font>
    <font>
      <sz val="10"/>
      <name val="Arial"/>
      <family val="2"/>
    </font>
    <font>
      <sz val="8"/>
      <name val="Arial"/>
      <family val="2"/>
    </font>
    <font>
      <b/>
      <sz val="10"/>
      <name val="Arial"/>
      <family val="2"/>
    </font>
    <font>
      <b/>
      <sz val="8"/>
      <name val="Arial"/>
      <family val="2"/>
    </font>
    <font>
      <sz val="10"/>
      <name val="Arial"/>
      <family val="2"/>
    </font>
    <font>
      <sz val="9"/>
      <name val="Arial"/>
      <family val="2"/>
    </font>
    <font>
      <b/>
      <sz val="9"/>
      <color indexed="81"/>
      <name val="Tahoma"/>
      <family val="2"/>
    </font>
    <font>
      <b/>
      <sz val="11"/>
      <name val="Trebuchet MS"/>
      <family val="2"/>
    </font>
    <font>
      <b/>
      <sz val="9"/>
      <name val="Arial"/>
      <family val="2"/>
    </font>
    <font>
      <sz val="9"/>
      <color theme="1"/>
      <name val="Calibri"/>
      <family val="2"/>
      <scheme val="minor"/>
    </font>
    <font>
      <sz val="10"/>
      <color theme="1"/>
      <name val="Calibri"/>
      <family val="2"/>
      <scheme val="minor"/>
    </font>
    <font>
      <sz val="11"/>
      <color theme="1"/>
      <name val="Trebuchet MS"/>
      <family val="2"/>
    </font>
    <font>
      <b/>
      <sz val="14"/>
      <name val="Trebuchet MS"/>
      <family val="2"/>
    </font>
    <font>
      <b/>
      <sz val="10"/>
      <color theme="0"/>
      <name val="Trebuchet MS"/>
      <family val="2"/>
    </font>
    <font>
      <b/>
      <sz val="11"/>
      <color theme="0"/>
      <name val="Trebuchet MS"/>
      <family val="2"/>
    </font>
    <font>
      <sz val="11"/>
      <color theme="0"/>
      <name val="Calibri"/>
      <family val="2"/>
      <scheme val="minor"/>
    </font>
    <font>
      <sz val="11.5"/>
      <name val="Arial"/>
      <family val="2"/>
    </font>
    <font>
      <i/>
      <sz val="9"/>
      <name val="Arial"/>
      <family val="2"/>
    </font>
    <font>
      <b/>
      <sz val="9"/>
      <color theme="0"/>
      <name val="Arial"/>
      <family val="2"/>
    </font>
    <font>
      <b/>
      <sz val="12"/>
      <name val="Trebuchet MS"/>
      <family val="2"/>
    </font>
    <font>
      <sz val="11.5"/>
      <name val="Arial"/>
      <family val="2"/>
    </font>
    <font>
      <sz val="9"/>
      <color indexed="81"/>
      <name val="Tahoma"/>
      <family val="2"/>
    </font>
    <font>
      <sz val="12"/>
      <color theme="1"/>
      <name val="Calibri"/>
      <family val="2"/>
      <scheme val="minor"/>
    </font>
    <font>
      <sz val="7"/>
      <color theme="1"/>
      <name val="Calibri"/>
      <family val="2"/>
      <scheme val="minor"/>
    </font>
    <font>
      <b/>
      <sz val="12"/>
      <color theme="1"/>
      <name val="Calibri"/>
      <family val="2"/>
      <scheme val="minor"/>
    </font>
    <font>
      <b/>
      <sz val="16"/>
      <color theme="0"/>
      <name val="Calibri"/>
      <family val="2"/>
      <scheme val="minor"/>
    </font>
    <font>
      <sz val="12"/>
      <color theme="0"/>
      <name val="Calibri"/>
      <family val="2"/>
      <scheme val="minor"/>
    </font>
    <font>
      <b/>
      <sz val="13"/>
      <color theme="0"/>
      <name val="Calibri"/>
      <family val="2"/>
      <scheme val="minor"/>
    </font>
    <font>
      <b/>
      <sz val="11"/>
      <color rgb="FFC00000"/>
      <name val="Calibri"/>
      <family val="2"/>
      <scheme val="minor"/>
    </font>
    <font>
      <b/>
      <sz val="11"/>
      <color theme="1"/>
      <name val="Calibri"/>
      <family val="2"/>
      <scheme val="minor"/>
    </font>
    <font>
      <b/>
      <sz val="14"/>
      <color theme="1"/>
      <name val="Calibri"/>
      <family val="2"/>
      <scheme val="minor"/>
    </font>
    <font>
      <sz val="12"/>
      <color theme="1"/>
      <name val="Calibri"/>
      <family val="2"/>
    </font>
    <font>
      <sz val="14"/>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339966"/>
        <bgColor indexed="64"/>
      </patternFill>
    </fill>
    <fill>
      <patternFill patternType="solid">
        <fgColor theme="7" tint="0.79998168889431442"/>
        <bgColor indexed="64"/>
      </patternFill>
    </fill>
    <fill>
      <patternFill patternType="solid">
        <fgColor theme="7" tint="0.59999389629810485"/>
        <bgColor indexed="64"/>
      </patternFill>
    </fill>
    <fill>
      <patternFill patternType="lightTrellis">
        <fgColor theme="0" tint="-0.14996795556505021"/>
        <bgColor theme="0" tint="-0.34998626667073579"/>
      </patternFill>
    </fill>
  </fills>
  <borders count="18">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theme="0" tint="-0.14996795556505021"/>
      </top>
      <bottom style="thin">
        <color theme="0" tint="-0.14996795556505021"/>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9">
    <xf numFmtId="0" fontId="0" fillId="0" borderId="0"/>
    <xf numFmtId="0" fontId="1" fillId="0" borderId="0"/>
    <xf numFmtId="0" fontId="5" fillId="0" borderId="0"/>
    <xf numFmtId="0" fontId="17" fillId="0" borderId="0"/>
    <xf numFmtId="43" fontId="17" fillId="0" borderId="0" applyFont="0" applyFill="0" applyBorder="0" applyAlignment="0" applyProtection="0"/>
    <xf numFmtId="44" fontId="17" fillId="0" borderId="0" applyFont="0" applyFill="0" applyBorder="0" applyAlignment="0" applyProtection="0"/>
    <xf numFmtId="0" fontId="21" fillId="0" borderId="0"/>
    <xf numFmtId="43" fontId="21" fillId="0" borderId="0" applyFont="0" applyFill="0" applyBorder="0" applyAlignment="0" applyProtection="0"/>
    <xf numFmtId="44" fontId="21" fillId="0" borderId="0" applyFont="0" applyFill="0" applyBorder="0" applyAlignment="0" applyProtection="0"/>
  </cellStyleXfs>
  <cellXfs count="144">
    <xf numFmtId="0" fontId="0" fillId="0" borderId="0" xfId="0"/>
    <xf numFmtId="0" fontId="2" fillId="0" borderId="0" xfId="1" applyNumberFormat="1" applyFont="1" applyFill="1" applyBorder="1" applyAlignment="1">
      <alignment vertical="center"/>
    </xf>
    <xf numFmtId="15" fontId="8" fillId="0" borderId="0" xfId="1" applyNumberFormat="1" applyFont="1" applyFill="1" applyBorder="1" applyAlignment="1">
      <alignment horizontal="right" vertical="center"/>
    </xf>
    <xf numFmtId="0" fontId="10" fillId="0" borderId="0" xfId="0" applyNumberFormat="1" applyFont="1" applyFill="1" applyBorder="1" applyAlignment="1">
      <alignment vertical="center"/>
    </xf>
    <xf numFmtId="0" fontId="0" fillId="0" borderId="0" xfId="0" applyNumberFormat="1" applyFill="1" applyBorder="1" applyAlignment="1">
      <alignment vertical="center"/>
    </xf>
    <xf numFmtId="17" fontId="14" fillId="3" borderId="0" xfId="1" applyNumberFormat="1" applyFont="1" applyFill="1" applyBorder="1" applyAlignment="1">
      <alignment horizontal="center" vertical="center"/>
    </xf>
    <xf numFmtId="0" fontId="14" fillId="3" borderId="0" xfId="1" applyNumberFormat="1" applyFont="1" applyFill="1" applyBorder="1" applyAlignment="1">
      <alignment horizontal="center" vertical="center"/>
    </xf>
    <xf numFmtId="0" fontId="2" fillId="4" borderId="1" xfId="1" applyNumberFormat="1" applyFont="1" applyFill="1" applyBorder="1" applyAlignment="1">
      <alignment vertical="center"/>
    </xf>
    <xf numFmtId="0" fontId="10" fillId="2" borderId="0" xfId="0" applyNumberFormat="1" applyFont="1" applyFill="1" applyBorder="1" applyAlignment="1">
      <alignment vertical="center"/>
    </xf>
    <xf numFmtId="0" fontId="9" fillId="5" borderId="0" xfId="1" applyNumberFormat="1" applyFont="1" applyFill="1" applyBorder="1" applyAlignment="1">
      <alignment vertical="center"/>
    </xf>
    <xf numFmtId="0" fontId="6" fillId="5" borderId="0" xfId="1" applyNumberFormat="1" applyFont="1" applyFill="1" applyBorder="1" applyAlignment="1">
      <alignment vertical="center"/>
    </xf>
    <xf numFmtId="0" fontId="9" fillId="6" borderId="0" xfId="1" applyNumberFormat="1" applyFont="1" applyFill="1" applyBorder="1" applyAlignment="1">
      <alignment vertical="center"/>
    </xf>
    <xf numFmtId="0" fontId="0" fillId="2" borderId="0" xfId="0" applyNumberFormat="1" applyFill="1" applyBorder="1" applyAlignment="1">
      <alignment vertical="center"/>
    </xf>
    <xf numFmtId="0" fontId="15" fillId="4" borderId="1" xfId="1" applyNumberFormat="1" applyFont="1" applyFill="1" applyBorder="1" applyAlignment="1">
      <alignment vertical="center"/>
    </xf>
    <xf numFmtId="0" fontId="4" fillId="4" borderId="1" xfId="1" applyNumberFormat="1" applyFont="1" applyFill="1" applyBorder="1" applyAlignment="1">
      <alignment vertical="center"/>
    </xf>
    <xf numFmtId="0" fontId="9" fillId="5" borderId="1" xfId="1" applyNumberFormat="1" applyFont="1" applyFill="1" applyBorder="1" applyAlignment="1">
      <alignment vertical="center"/>
    </xf>
    <xf numFmtId="0" fontId="6" fillId="5" borderId="3" xfId="1" applyNumberFormat="1" applyFont="1" applyFill="1" applyBorder="1" applyAlignment="1">
      <alignment vertical="center"/>
    </xf>
    <xf numFmtId="0" fontId="9" fillId="6" borderId="2" xfId="1" applyNumberFormat="1" applyFont="1" applyFill="1" applyBorder="1" applyAlignment="1">
      <alignment vertical="center"/>
    </xf>
    <xf numFmtId="0" fontId="6" fillId="5" borderId="0" xfId="1" applyNumberFormat="1" applyFont="1" applyFill="1" applyBorder="1" applyAlignment="1">
      <alignment horizontal="left" vertical="center"/>
    </xf>
    <xf numFmtId="0" fontId="11" fillId="2" borderId="0" xfId="0" applyNumberFormat="1" applyFont="1" applyFill="1" applyBorder="1" applyAlignment="1">
      <alignment vertical="center"/>
    </xf>
    <xf numFmtId="164" fontId="3" fillId="5" borderId="0" xfId="1" applyNumberFormat="1" applyFont="1" applyFill="1" applyBorder="1" applyAlignment="1">
      <alignment vertical="center"/>
    </xf>
    <xf numFmtId="0" fontId="11" fillId="0" borderId="0" xfId="0" applyNumberFormat="1" applyFont="1" applyFill="1" applyBorder="1" applyAlignment="1">
      <alignment vertical="center"/>
    </xf>
    <xf numFmtId="164" fontId="3" fillId="6" borderId="2" xfId="1" applyNumberFormat="1" applyFont="1" applyFill="1" applyBorder="1" applyAlignment="1">
      <alignment vertical="center"/>
    </xf>
    <xf numFmtId="0" fontId="3" fillId="4" borderId="1" xfId="1" applyNumberFormat="1" applyFont="1" applyFill="1" applyBorder="1" applyAlignment="1">
      <alignment vertical="center"/>
    </xf>
    <xf numFmtId="164" fontId="3" fillId="5" borderId="1" xfId="1" applyNumberFormat="1" applyFont="1" applyFill="1" applyBorder="1" applyAlignment="1">
      <alignment vertical="center"/>
    </xf>
    <xf numFmtId="0" fontId="6" fillId="0" borderId="4" xfId="1" applyNumberFormat="1" applyFont="1" applyFill="1" applyBorder="1" applyAlignment="1" applyProtection="1">
      <alignment horizontal="left" vertical="center"/>
      <protection locked="0"/>
    </xf>
    <xf numFmtId="164" fontId="3" fillId="6" borderId="0" xfId="1" applyNumberFormat="1" applyFont="1" applyFill="1" applyBorder="1" applyAlignment="1">
      <alignment vertical="center"/>
    </xf>
    <xf numFmtId="164" fontId="6" fillId="0" borderId="0" xfId="1" applyNumberFormat="1" applyFont="1" applyFill="1" applyBorder="1" applyAlignment="1" applyProtection="1">
      <alignment vertical="center"/>
      <protection locked="0"/>
    </xf>
    <xf numFmtId="3" fontId="6" fillId="0" borderId="0" xfId="1" applyNumberFormat="1" applyFont="1" applyFill="1" applyBorder="1" applyAlignment="1" applyProtection="1">
      <alignment vertical="center"/>
      <protection locked="0"/>
    </xf>
    <xf numFmtId="3" fontId="6" fillId="0" borderId="1" xfId="1" applyNumberFormat="1" applyFont="1" applyFill="1" applyBorder="1" applyAlignment="1" applyProtection="1">
      <alignment vertical="center"/>
      <protection locked="0"/>
    </xf>
    <xf numFmtId="3" fontId="6" fillId="0" borderId="3" xfId="1" applyNumberFormat="1" applyFont="1" applyFill="1" applyBorder="1" applyAlignment="1" applyProtection="1">
      <alignment vertical="center"/>
      <protection locked="0"/>
    </xf>
    <xf numFmtId="3" fontId="5" fillId="5" borderId="3" xfId="1" applyNumberFormat="1" applyFont="1" applyFill="1" applyBorder="1" applyAlignment="1">
      <alignment vertical="center"/>
    </xf>
    <xf numFmtId="3" fontId="5" fillId="5" borderId="0" xfId="1" applyNumberFormat="1" applyFont="1" applyFill="1" applyBorder="1" applyAlignment="1">
      <alignment vertical="center"/>
    </xf>
    <xf numFmtId="3" fontId="6" fillId="2" borderId="0" xfId="1" applyNumberFormat="1" applyFont="1" applyFill="1" applyBorder="1" applyAlignment="1" applyProtection="1">
      <alignment vertical="center"/>
      <protection locked="0"/>
    </xf>
    <xf numFmtId="0" fontId="10" fillId="5" borderId="0" xfId="0" applyNumberFormat="1" applyFont="1" applyFill="1" applyBorder="1" applyAlignment="1">
      <alignment vertical="center"/>
    </xf>
    <xf numFmtId="0" fontId="0" fillId="0" borderId="0" xfId="0" applyFont="1" applyAlignment="1" applyProtection="1">
      <alignment wrapText="1"/>
    </xf>
    <xf numFmtId="0" fontId="0" fillId="4" borderId="13" xfId="0" applyFont="1" applyFill="1" applyBorder="1" applyAlignment="1" applyProtection="1">
      <alignment wrapText="1"/>
    </xf>
    <xf numFmtId="0" fontId="0" fillId="4" borderId="14" xfId="0" applyFont="1" applyFill="1" applyBorder="1" applyAlignment="1" applyProtection="1">
      <alignment wrapText="1"/>
    </xf>
    <xf numFmtId="0" fontId="0" fillId="5" borderId="9" xfId="0" applyFont="1" applyFill="1" applyBorder="1" applyAlignment="1" applyProtection="1">
      <alignment wrapText="1"/>
    </xf>
    <xf numFmtId="0" fontId="23" fillId="5" borderId="0" xfId="0" applyFont="1" applyFill="1" applyBorder="1" applyAlignment="1" applyProtection="1">
      <alignment vertical="center" wrapText="1"/>
    </xf>
    <xf numFmtId="0" fontId="0" fillId="5" borderId="0" xfId="0" applyFont="1" applyFill="1" applyBorder="1" applyAlignment="1" applyProtection="1">
      <alignment wrapText="1"/>
    </xf>
    <xf numFmtId="0" fontId="0" fillId="5" borderId="10" xfId="0" applyFont="1" applyFill="1" applyBorder="1" applyAlignment="1" applyProtection="1">
      <alignment wrapText="1"/>
    </xf>
    <xf numFmtId="0" fontId="0" fillId="5" borderId="0" xfId="0" applyFill="1" applyBorder="1" applyAlignment="1" applyProtection="1">
      <alignment wrapText="1"/>
    </xf>
    <xf numFmtId="0" fontId="0" fillId="5" borderId="9" xfId="0" applyFont="1" applyFill="1" applyBorder="1" applyAlignment="1" applyProtection="1">
      <alignment vertical="center" wrapText="1"/>
    </xf>
    <xf numFmtId="0" fontId="0" fillId="5" borderId="0" xfId="0" applyFont="1" applyFill="1" applyBorder="1" applyAlignment="1" applyProtection="1">
      <alignment vertical="center" wrapText="1"/>
    </xf>
    <xf numFmtId="0" fontId="0" fillId="5" borderId="10" xfId="0" applyFont="1" applyFill="1" applyBorder="1" applyAlignment="1" applyProtection="1">
      <alignment vertical="center" wrapText="1"/>
    </xf>
    <xf numFmtId="0" fontId="0" fillId="0" borderId="0" xfId="0" applyFont="1" applyAlignment="1" applyProtection="1">
      <alignment vertical="center" wrapText="1"/>
    </xf>
    <xf numFmtId="0" fontId="0" fillId="5" borderId="11" xfId="0" applyFont="1" applyFill="1" applyBorder="1" applyAlignment="1" applyProtection="1">
      <alignment wrapText="1"/>
    </xf>
    <xf numFmtId="0" fontId="23" fillId="5" borderId="2" xfId="0" applyFont="1" applyFill="1" applyBorder="1" applyAlignment="1" applyProtection="1">
      <alignment horizontal="left" vertical="center" wrapText="1"/>
    </xf>
    <xf numFmtId="0" fontId="0" fillId="5" borderId="2" xfId="0" applyFont="1" applyFill="1" applyBorder="1" applyAlignment="1" applyProtection="1">
      <alignment wrapText="1"/>
    </xf>
    <xf numFmtId="0" fontId="0" fillId="5" borderId="12" xfId="0" applyFont="1" applyFill="1" applyBorder="1" applyAlignment="1" applyProtection="1">
      <alignment wrapText="1"/>
    </xf>
    <xf numFmtId="0" fontId="16" fillId="2" borderId="0" xfId="0" applyFont="1" applyFill="1" applyBorder="1" applyAlignment="1" applyProtection="1">
      <alignment wrapText="1"/>
    </xf>
    <xf numFmtId="0" fontId="27" fillId="2" borderId="0" xfId="0" applyFont="1" applyFill="1" applyBorder="1" applyAlignment="1" applyProtection="1">
      <alignment vertical="center" wrapText="1"/>
    </xf>
    <xf numFmtId="0" fontId="23" fillId="5" borderId="2" xfId="0" applyFont="1" applyFill="1" applyBorder="1" applyAlignment="1" applyProtection="1">
      <alignment vertical="center" wrapText="1"/>
    </xf>
    <xf numFmtId="0" fontId="16" fillId="4" borderId="13" xfId="0" applyFont="1" applyFill="1" applyBorder="1" applyAlignment="1" applyProtection="1">
      <alignment wrapText="1"/>
    </xf>
    <xf numFmtId="0" fontId="16" fillId="4" borderId="14" xfId="0" applyFont="1" applyFill="1" applyBorder="1" applyAlignment="1" applyProtection="1">
      <alignment wrapText="1"/>
    </xf>
    <xf numFmtId="0" fontId="0" fillId="7" borderId="7" xfId="0" applyFont="1" applyFill="1" applyBorder="1" applyAlignment="1" applyProtection="1">
      <alignment wrapText="1"/>
    </xf>
    <xf numFmtId="0" fontId="23" fillId="7" borderId="3" xfId="0" applyFont="1" applyFill="1" applyBorder="1" applyAlignment="1" applyProtection="1">
      <alignment vertical="center" wrapText="1"/>
    </xf>
    <xf numFmtId="0" fontId="0" fillId="7" borderId="3" xfId="0" applyFont="1" applyFill="1" applyBorder="1" applyAlignment="1" applyProtection="1">
      <alignment wrapText="1"/>
    </xf>
    <xf numFmtId="0" fontId="0" fillId="7" borderId="8" xfId="0" applyFont="1" applyFill="1" applyBorder="1" applyAlignment="1" applyProtection="1">
      <alignment wrapText="1"/>
    </xf>
    <xf numFmtId="0" fontId="0" fillId="7" borderId="9" xfId="0" applyFont="1" applyFill="1" applyBorder="1" applyAlignment="1" applyProtection="1">
      <alignment wrapText="1"/>
    </xf>
    <xf numFmtId="0" fontId="0" fillId="7" borderId="10" xfId="0" applyFont="1" applyFill="1" applyBorder="1" applyAlignment="1" applyProtection="1">
      <alignment wrapText="1"/>
    </xf>
    <xf numFmtId="0" fontId="0" fillId="7" borderId="15" xfId="0" applyFont="1" applyFill="1" applyBorder="1" applyAlignment="1" applyProtection="1">
      <alignment wrapText="1"/>
    </xf>
    <xf numFmtId="0" fontId="0" fillId="7" borderId="16" xfId="0" applyFont="1" applyFill="1" applyBorder="1" applyAlignment="1" applyProtection="1">
      <alignment wrapText="1"/>
    </xf>
    <xf numFmtId="0" fontId="0" fillId="7" borderId="17" xfId="0" applyFont="1" applyFill="1" applyBorder="1" applyAlignment="1" applyProtection="1">
      <alignment wrapText="1"/>
    </xf>
    <xf numFmtId="14" fontId="29" fillId="2" borderId="6" xfId="0" applyNumberFormat="1" applyFont="1" applyFill="1" applyBorder="1" applyAlignment="1" applyProtection="1">
      <alignment horizontal="center" vertical="center" wrapText="1"/>
      <protection locked="0"/>
    </xf>
    <xf numFmtId="3" fontId="6" fillId="5" borderId="3" xfId="1" applyNumberFormat="1" applyFont="1" applyFill="1" applyBorder="1" applyAlignment="1" applyProtection="1">
      <alignment vertical="center"/>
    </xf>
    <xf numFmtId="164" fontId="9" fillId="5" borderId="0" xfId="1" applyNumberFormat="1" applyFont="1" applyFill="1" applyBorder="1" applyAlignment="1" applyProtection="1">
      <alignment vertical="center"/>
    </xf>
    <xf numFmtId="0" fontId="10" fillId="0" borderId="0" xfId="0" applyNumberFormat="1" applyFont="1" applyFill="1" applyBorder="1" applyAlignment="1" applyProtection="1">
      <alignment vertical="center"/>
    </xf>
    <xf numFmtId="164" fontId="9" fillId="6" borderId="2" xfId="1" applyNumberFormat="1" applyFont="1" applyFill="1" applyBorder="1" applyAlignment="1" applyProtection="1">
      <alignment vertical="center"/>
    </xf>
    <xf numFmtId="164" fontId="9" fillId="6" borderId="0" xfId="1" applyNumberFormat="1" applyFont="1" applyFill="1" applyBorder="1" applyAlignment="1" applyProtection="1">
      <alignment vertical="center"/>
    </xf>
    <xf numFmtId="0" fontId="9" fillId="6" borderId="2" xfId="1" applyNumberFormat="1" applyFont="1" applyFill="1" applyBorder="1" applyAlignment="1" applyProtection="1">
      <alignment vertical="center"/>
    </xf>
    <xf numFmtId="164" fontId="3" fillId="6" borderId="2" xfId="1" applyNumberFormat="1" applyFont="1" applyFill="1" applyBorder="1" applyAlignment="1" applyProtection="1">
      <alignment vertical="center"/>
    </xf>
    <xf numFmtId="0" fontId="4" fillId="0" borderId="0" xfId="1" applyNumberFormat="1" applyFont="1" applyFill="1" applyBorder="1" applyAlignment="1" applyProtection="1">
      <alignment vertical="center"/>
    </xf>
    <xf numFmtId="0" fontId="2" fillId="0" borderId="0" xfId="1" applyNumberFormat="1" applyFont="1" applyFill="1" applyBorder="1" applyAlignment="1" applyProtection="1">
      <alignment vertical="center"/>
    </xf>
    <xf numFmtId="0" fontId="3" fillId="0" borderId="0" xfId="1" applyNumberFormat="1" applyFont="1" applyFill="1" applyBorder="1" applyAlignment="1" applyProtection="1">
      <alignment vertical="center"/>
    </xf>
    <xf numFmtId="0" fontId="15" fillId="4" borderId="1" xfId="1" applyNumberFormat="1" applyFont="1" applyFill="1" applyBorder="1" applyAlignment="1" applyProtection="1">
      <alignment vertical="center"/>
    </xf>
    <xf numFmtId="0" fontId="2" fillId="4" borderId="1" xfId="1" applyNumberFormat="1" applyFont="1" applyFill="1" applyBorder="1" applyAlignment="1" applyProtection="1">
      <alignment vertical="center"/>
    </xf>
    <xf numFmtId="0" fontId="3" fillId="4" borderId="1" xfId="1"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0" fontId="9" fillId="6" borderId="0" xfId="1" applyNumberFormat="1" applyFont="1" applyFill="1" applyBorder="1" applyAlignment="1" applyProtection="1">
      <alignment vertical="center"/>
    </xf>
    <xf numFmtId="164" fontId="3" fillId="6" borderId="0" xfId="1" applyNumberFormat="1" applyFont="1" applyFill="1" applyBorder="1" applyAlignment="1" applyProtection="1">
      <alignment vertical="center"/>
    </xf>
    <xf numFmtId="9" fontId="9" fillId="6" borderId="0" xfId="1" applyNumberFormat="1" applyFont="1" applyFill="1" applyBorder="1" applyAlignment="1" applyProtection="1">
      <alignment vertical="center"/>
    </xf>
    <xf numFmtId="9" fontId="3" fillId="6" borderId="0" xfId="1" applyNumberFormat="1" applyFont="1" applyFill="1" applyBorder="1" applyAlignment="1" applyProtection="1">
      <alignment vertical="center"/>
    </xf>
    <xf numFmtId="15" fontId="8" fillId="0" borderId="0" xfId="1" applyNumberFormat="1" applyFont="1" applyFill="1" applyBorder="1" applyAlignment="1" applyProtection="1">
      <alignment horizontal="right" vertical="center"/>
    </xf>
    <xf numFmtId="0" fontId="0" fillId="0" borderId="0" xfId="0" applyNumberFormat="1" applyFill="1" applyBorder="1" applyAlignment="1" applyProtection="1">
      <alignment vertical="center"/>
    </xf>
    <xf numFmtId="17" fontId="14" fillId="3" borderId="0" xfId="1" applyNumberFormat="1" applyFont="1" applyFill="1" applyBorder="1" applyAlignment="1" applyProtection="1">
      <alignment horizontal="center" vertical="center"/>
    </xf>
    <xf numFmtId="0" fontId="14" fillId="3" borderId="0" xfId="1" applyNumberFormat="1" applyFont="1" applyFill="1" applyBorder="1" applyAlignment="1" applyProtection="1">
      <alignment horizontal="center" vertical="center"/>
    </xf>
    <xf numFmtId="0" fontId="4" fillId="4" borderId="1" xfId="1" applyNumberFormat="1" applyFont="1" applyFill="1" applyBorder="1" applyAlignment="1" applyProtection="1">
      <alignment vertical="center"/>
    </xf>
    <xf numFmtId="0" fontId="10" fillId="2" borderId="0" xfId="0" applyNumberFormat="1" applyFont="1" applyFill="1" applyBorder="1" applyAlignment="1" applyProtection="1">
      <alignment vertical="center"/>
    </xf>
    <xf numFmtId="0" fontId="11" fillId="2" borderId="0" xfId="0" applyNumberFormat="1" applyFont="1" applyFill="1" applyBorder="1" applyAlignment="1" applyProtection="1">
      <alignment vertical="center"/>
    </xf>
    <xf numFmtId="0" fontId="0" fillId="2" borderId="0" xfId="0" applyNumberFormat="1" applyFill="1" applyBorder="1" applyAlignment="1" applyProtection="1">
      <alignment vertical="center"/>
    </xf>
    <xf numFmtId="0" fontId="6" fillId="5" borderId="0" xfId="1" applyNumberFormat="1" applyFont="1" applyFill="1" applyBorder="1" applyAlignment="1" applyProtection="1">
      <alignment vertical="center"/>
    </xf>
    <xf numFmtId="3" fontId="3" fillId="5" borderId="0" xfId="1" applyNumberFormat="1" applyFont="1" applyFill="1" applyBorder="1" applyAlignment="1" applyProtection="1">
      <alignment vertical="center"/>
    </xf>
    <xf numFmtId="3" fontId="10" fillId="2" borderId="0" xfId="0" applyNumberFormat="1" applyFont="1" applyFill="1" applyBorder="1" applyAlignment="1" applyProtection="1">
      <alignment vertical="center"/>
    </xf>
    <xf numFmtId="3" fontId="11" fillId="2" borderId="0" xfId="0" applyNumberFormat="1" applyFont="1" applyFill="1" applyBorder="1" applyAlignment="1" applyProtection="1">
      <alignment vertical="center"/>
    </xf>
    <xf numFmtId="0" fontId="14" fillId="3" borderId="1" xfId="1" applyNumberFormat="1" applyFont="1" applyFill="1" applyBorder="1" applyAlignment="1" applyProtection="1">
      <alignment vertical="center"/>
    </xf>
    <xf numFmtId="0" fontId="16" fillId="3" borderId="1" xfId="0" applyFont="1" applyFill="1" applyBorder="1" applyAlignment="1" applyProtection="1">
      <alignment vertical="center"/>
    </xf>
    <xf numFmtId="0" fontId="6" fillId="5" borderId="0" xfId="1" applyNumberFormat="1" applyFont="1" applyFill="1" applyBorder="1" applyAlignment="1" applyProtection="1">
      <alignment horizontal="left" vertical="center"/>
    </xf>
    <xf numFmtId="0" fontId="9" fillId="5" borderId="2" xfId="1" applyNumberFormat="1" applyFont="1" applyFill="1" applyBorder="1" applyAlignment="1" applyProtection="1">
      <alignment vertical="center"/>
    </xf>
    <xf numFmtId="164" fontId="9" fillId="5" borderId="2" xfId="1" applyNumberFormat="1" applyFont="1" applyFill="1" applyBorder="1" applyAlignment="1" applyProtection="1">
      <alignment vertical="center"/>
    </xf>
    <xf numFmtId="0" fontId="9" fillId="6" borderId="1" xfId="1" applyNumberFormat="1" applyFont="1" applyFill="1" applyBorder="1" applyAlignment="1" applyProtection="1">
      <alignment vertical="center"/>
    </xf>
    <xf numFmtId="164" fontId="9" fillId="6" borderId="1" xfId="1" applyNumberFormat="1" applyFont="1" applyFill="1" applyBorder="1" applyAlignment="1" applyProtection="1">
      <alignment vertical="center"/>
    </xf>
    <xf numFmtId="164" fontId="3" fillId="0" borderId="0" xfId="1" applyNumberFormat="1" applyFont="1" applyFill="1" applyBorder="1" applyAlignment="1" applyProtection="1">
      <alignment vertical="center"/>
    </xf>
    <xf numFmtId="0" fontId="9" fillId="5" borderId="0" xfId="1" applyNumberFormat="1" applyFont="1" applyFill="1" applyBorder="1" applyAlignment="1" applyProtection="1">
      <alignment vertical="center"/>
    </xf>
    <xf numFmtId="164" fontId="6" fillId="5" borderId="0" xfId="1" applyNumberFormat="1" applyFont="1" applyFill="1" applyBorder="1" applyAlignment="1" applyProtection="1">
      <alignment vertical="center"/>
    </xf>
    <xf numFmtId="164" fontId="9" fillId="0" borderId="0" xfId="1" applyNumberFormat="1" applyFont="1" applyFill="1" applyBorder="1" applyAlignment="1" applyProtection="1">
      <alignment vertical="center"/>
    </xf>
    <xf numFmtId="0" fontId="0" fillId="0" borderId="0" xfId="0" applyProtection="1"/>
    <xf numFmtId="0" fontId="13" fillId="0" borderId="0" xfId="1" applyNumberFormat="1" applyFont="1" applyFill="1" applyBorder="1" applyAlignment="1" applyProtection="1">
      <alignment horizontal="left" vertical="center"/>
    </xf>
    <xf numFmtId="0" fontId="20" fillId="0" borderId="0" xfId="1" applyNumberFormat="1" applyFont="1" applyFill="1" applyBorder="1" applyAlignment="1" applyProtection="1">
      <alignment horizontal="left" vertical="center"/>
    </xf>
    <xf numFmtId="165" fontId="8" fillId="0" borderId="0" xfId="1" applyNumberFormat="1" applyFont="1" applyFill="1" applyBorder="1" applyAlignment="1" applyProtection="1">
      <alignment horizontal="right" vertical="center"/>
    </xf>
    <xf numFmtId="0" fontId="12" fillId="0" borderId="0" xfId="0" applyFont="1" applyFill="1" applyBorder="1" applyAlignment="1" applyProtection="1">
      <alignment vertical="center"/>
    </xf>
    <xf numFmtId="0" fontId="0" fillId="0" borderId="0" xfId="0" applyBorder="1" applyAlignment="1" applyProtection="1">
      <alignment horizontal="left" vertical="center"/>
    </xf>
    <xf numFmtId="0" fontId="19" fillId="3" borderId="0" xfId="1" applyNumberFormat="1" applyFont="1" applyFill="1" applyBorder="1" applyAlignment="1" applyProtection="1">
      <alignment vertical="center"/>
    </xf>
    <xf numFmtId="164" fontId="19" fillId="3" borderId="0" xfId="1" applyNumberFormat="1" applyFont="1" applyFill="1" applyBorder="1" applyAlignment="1" applyProtection="1">
      <alignment vertical="center"/>
    </xf>
    <xf numFmtId="3" fontId="6" fillId="5" borderId="0" xfId="1" applyNumberFormat="1" applyFont="1" applyFill="1" applyBorder="1" applyAlignment="1" applyProtection="1">
      <alignment vertical="center"/>
    </xf>
    <xf numFmtId="0" fontId="18" fillId="5" borderId="0" xfId="1" applyNumberFormat="1" applyFont="1" applyFill="1" applyBorder="1" applyAlignment="1" applyProtection="1">
      <alignment vertical="center"/>
    </xf>
    <xf numFmtId="0" fontId="9" fillId="6" borderId="5" xfId="1" applyNumberFormat="1" applyFont="1" applyFill="1" applyBorder="1" applyAlignment="1" applyProtection="1">
      <alignment vertical="center"/>
    </xf>
    <xf numFmtId="164" fontId="9" fillId="6" borderId="5" xfId="1" applyNumberFormat="1" applyFont="1" applyFill="1" applyBorder="1" applyAlignment="1" applyProtection="1">
      <alignment vertical="center"/>
    </xf>
    <xf numFmtId="0" fontId="23" fillId="7" borderId="0" xfId="0" applyFont="1" applyFill="1" applyBorder="1" applyAlignment="1" applyProtection="1">
      <alignment vertical="center" wrapText="1"/>
    </xf>
    <xf numFmtId="0" fontId="0" fillId="7" borderId="0" xfId="0" applyFill="1" applyBorder="1" applyAlignment="1" applyProtection="1">
      <alignment wrapText="1"/>
    </xf>
    <xf numFmtId="0" fontId="25" fillId="5" borderId="0" xfId="0" applyFont="1" applyFill="1" applyBorder="1" applyAlignment="1" applyProtection="1">
      <alignment vertical="center" wrapText="1"/>
    </xf>
    <xf numFmtId="0" fontId="0" fillId="5" borderId="0" xfId="0" applyFill="1" applyBorder="1" applyAlignment="1" applyProtection="1">
      <alignment wrapText="1"/>
    </xf>
    <xf numFmtId="0" fontId="23" fillId="5" borderId="0" xfId="0" applyFont="1" applyFill="1" applyBorder="1" applyAlignment="1" applyProtection="1">
      <alignment vertical="center" wrapText="1"/>
    </xf>
    <xf numFmtId="0" fontId="0" fillId="5" borderId="0" xfId="0" applyFont="1" applyFill="1" applyBorder="1" applyAlignment="1" applyProtection="1">
      <alignment wrapText="1"/>
    </xf>
    <xf numFmtId="0" fontId="28" fillId="4" borderId="5" xfId="0" applyFont="1" applyFill="1" applyBorder="1" applyAlignment="1" applyProtection="1">
      <alignment vertical="center" wrapText="1"/>
    </xf>
    <xf numFmtId="0" fontId="16" fillId="4" borderId="5" xfId="0" applyFont="1" applyFill="1" applyBorder="1" applyAlignment="1" applyProtection="1">
      <alignment wrapText="1"/>
    </xf>
    <xf numFmtId="0" fontId="31" fillId="7" borderId="0" xfId="0" applyFont="1" applyFill="1" applyBorder="1" applyAlignment="1" applyProtection="1">
      <alignment vertical="center" wrapText="1"/>
    </xf>
    <xf numFmtId="0" fontId="33" fillId="7" borderId="0" xfId="0" applyFont="1" applyFill="1" applyBorder="1" applyAlignment="1" applyProtection="1">
      <alignment wrapText="1"/>
    </xf>
    <xf numFmtId="0" fontId="23" fillId="5" borderId="0" xfId="0" applyFont="1" applyFill="1" applyBorder="1" applyAlignment="1" applyProtection="1">
      <alignment horizontal="left" vertical="center" wrapText="1"/>
    </xf>
    <xf numFmtId="0" fontId="26" fillId="4" borderId="5" xfId="0" applyFont="1" applyFill="1" applyBorder="1" applyAlignment="1" applyProtection="1">
      <alignment vertical="center" wrapText="1"/>
    </xf>
    <xf numFmtId="0" fontId="0" fillId="4" borderId="5" xfId="0" applyFill="1" applyBorder="1" applyAlignment="1" applyProtection="1">
      <alignment wrapText="1"/>
    </xf>
    <xf numFmtId="0" fontId="31" fillId="5" borderId="0" xfId="0" applyFont="1" applyFill="1" applyBorder="1" applyAlignment="1" applyProtection="1">
      <alignment vertical="center" wrapText="1"/>
    </xf>
    <xf numFmtId="0" fontId="30" fillId="5" borderId="0" xfId="0" applyFont="1" applyFill="1" applyBorder="1" applyAlignment="1" applyProtection="1">
      <alignment wrapText="1"/>
    </xf>
    <xf numFmtId="165" fontId="8" fillId="0" borderId="0" xfId="1" applyNumberFormat="1" applyFont="1" applyFill="1" applyBorder="1" applyAlignment="1">
      <alignment vertical="center"/>
    </xf>
    <xf numFmtId="0" fontId="12" fillId="0" borderId="0" xfId="0" applyFont="1" applyFill="1" applyBorder="1" applyAlignment="1">
      <alignment vertical="center"/>
    </xf>
    <xf numFmtId="0" fontId="13" fillId="0" borderId="0" xfId="1" applyNumberFormat="1" applyFont="1" applyFill="1" applyBorder="1" applyAlignment="1">
      <alignment horizontal="left" vertical="center"/>
    </xf>
    <xf numFmtId="0" fontId="0" fillId="0" borderId="2" xfId="0" applyBorder="1" applyAlignment="1">
      <alignment horizontal="left" vertical="center"/>
    </xf>
    <xf numFmtId="0" fontId="13" fillId="0" borderId="0" xfId="1" applyNumberFormat="1" applyFont="1" applyFill="1" applyBorder="1" applyAlignment="1" applyProtection="1">
      <alignment horizontal="left" vertical="center"/>
    </xf>
    <xf numFmtId="0" fontId="0" fillId="0" borderId="0" xfId="0" applyBorder="1" applyAlignment="1" applyProtection="1">
      <alignment horizontal="left" vertical="center"/>
    </xf>
    <xf numFmtId="165" fontId="8" fillId="0" borderId="0" xfId="1" applyNumberFormat="1" applyFont="1" applyFill="1" applyBorder="1" applyAlignment="1" applyProtection="1">
      <alignment vertical="center"/>
    </xf>
    <xf numFmtId="0" fontId="12" fillId="0" borderId="0" xfId="0" applyFont="1" applyFill="1" applyBorder="1" applyAlignment="1" applyProtection="1">
      <alignment vertical="center"/>
    </xf>
    <xf numFmtId="0" fontId="14" fillId="3" borderId="1" xfId="1" applyNumberFormat="1" applyFont="1" applyFill="1" applyBorder="1" applyAlignment="1" applyProtection="1">
      <alignment vertical="center"/>
    </xf>
    <xf numFmtId="0" fontId="16" fillId="3" borderId="1" xfId="0" applyFont="1" applyFill="1" applyBorder="1" applyAlignment="1" applyProtection="1">
      <alignment vertical="center"/>
    </xf>
  </cellXfs>
  <cellStyles count="9">
    <cellStyle name="Comma 2" xfId="4"/>
    <cellStyle name="Comma 3" xfId="7"/>
    <cellStyle name="Currency 2" xfId="5"/>
    <cellStyle name="Currency 3" xfId="8"/>
    <cellStyle name="Normal" xfId="0" builtinId="0"/>
    <cellStyle name="Normal 2" xfId="1"/>
    <cellStyle name="Normal 3" xfId="2"/>
    <cellStyle name="Normal 4" xfId="3"/>
    <cellStyle name="Normal 5" xfId="6"/>
  </cellStyles>
  <dxfs count="7">
    <dxf>
      <font>
        <color theme="0"/>
      </font>
    </dxf>
    <dxf>
      <font>
        <color theme="0"/>
      </font>
    </dxf>
    <dxf>
      <font>
        <color theme="0"/>
      </font>
    </dxf>
    <dxf>
      <font>
        <color theme="7" tint="0.79998168889431442"/>
      </font>
    </dxf>
    <dxf>
      <font>
        <color theme="0"/>
      </font>
    </dxf>
    <dxf>
      <font>
        <color theme="0"/>
      </font>
    </dxf>
    <dxf>
      <font>
        <color theme="7" tint="0.79998168889431442"/>
      </font>
    </dxf>
  </dxfs>
  <tableStyles count="0" defaultTableStyle="TableStyleMedium2" defaultPivotStyle="PivotStyleLight16"/>
  <colors>
    <mruColors>
      <color rgb="FF339966"/>
      <color rgb="FFFFFF99"/>
      <color rgb="FFFFFFCC"/>
      <color rgb="FF008000"/>
      <color rgb="FFCCFFCC"/>
      <color rgb="FF009900"/>
      <color rgb="FF00CC66"/>
      <color rgb="FF339933"/>
      <color rgb="FF00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339966"/>
    <pageSetUpPr fitToPage="1"/>
  </sheetPr>
  <dimension ref="B1:E48"/>
  <sheetViews>
    <sheetView showGridLines="0" showRowColHeaders="0" tabSelected="1" workbookViewId="0">
      <selection activeCell="C13" sqref="C13"/>
    </sheetView>
  </sheetViews>
  <sheetFormatPr defaultRowHeight="15" x14ac:dyDescent="0.25"/>
  <cols>
    <col min="1" max="1" width="1.42578125" style="35" customWidth="1"/>
    <col min="2" max="2" width="1" style="35" customWidth="1"/>
    <col min="3" max="3" width="12.28515625" style="35" customWidth="1"/>
    <col min="4" max="4" width="153.140625" style="35" customWidth="1"/>
    <col min="5" max="5" width="1" style="35" customWidth="1"/>
    <col min="6" max="6" width="1.42578125" style="35" customWidth="1"/>
    <col min="7" max="16384" width="9.140625" style="35"/>
  </cols>
  <sheetData>
    <row r="1" spans="2:5" ht="7.5" customHeight="1" x14ac:dyDescent="0.25"/>
    <row r="2" spans="2:5" ht="25.5" customHeight="1" thickBot="1" x14ac:dyDescent="0.3">
      <c r="B2" s="36"/>
      <c r="C2" s="130" t="s">
        <v>99</v>
      </c>
      <c r="D2" s="131"/>
      <c r="E2" s="37"/>
    </row>
    <row r="3" spans="2:5" ht="7.5" customHeight="1" x14ac:dyDescent="0.25">
      <c r="B3" s="38"/>
      <c r="C3" s="39"/>
      <c r="D3" s="40"/>
      <c r="E3" s="41"/>
    </row>
    <row r="4" spans="2:5" x14ac:dyDescent="0.25">
      <c r="B4" s="38"/>
      <c r="C4" s="123" t="s">
        <v>100</v>
      </c>
      <c r="D4" s="122"/>
      <c r="E4" s="41"/>
    </row>
    <row r="5" spans="2:5" x14ac:dyDescent="0.25">
      <c r="B5" s="38"/>
      <c r="C5" s="129" t="s">
        <v>121</v>
      </c>
      <c r="D5" s="122"/>
      <c r="E5" s="41"/>
    </row>
    <row r="6" spans="2:5" x14ac:dyDescent="0.25">
      <c r="B6" s="38"/>
      <c r="C6" s="129" t="s">
        <v>122</v>
      </c>
      <c r="D6" s="122"/>
      <c r="E6" s="41"/>
    </row>
    <row r="7" spans="2:5" x14ac:dyDescent="0.25">
      <c r="B7" s="38"/>
      <c r="C7" s="129" t="s">
        <v>123</v>
      </c>
      <c r="D7" s="122"/>
      <c r="E7" s="41"/>
    </row>
    <row r="8" spans="2:5" ht="9" customHeight="1" x14ac:dyDescent="0.25">
      <c r="B8" s="38"/>
      <c r="C8" s="39"/>
      <c r="D8" s="40"/>
      <c r="E8" s="41"/>
    </row>
    <row r="9" spans="2:5" x14ac:dyDescent="0.25">
      <c r="B9" s="38"/>
      <c r="C9" s="123" t="s">
        <v>112</v>
      </c>
      <c r="D9" s="122"/>
      <c r="E9" s="41"/>
    </row>
    <row r="10" spans="2:5" ht="11.25" customHeight="1" x14ac:dyDescent="0.25">
      <c r="B10" s="38"/>
      <c r="C10" s="39"/>
      <c r="D10" s="40"/>
      <c r="E10" s="41"/>
    </row>
    <row r="11" spans="2:5" x14ac:dyDescent="0.25">
      <c r="B11" s="38"/>
      <c r="C11" s="133" t="s">
        <v>119</v>
      </c>
      <c r="D11" s="133"/>
      <c r="E11" s="41"/>
    </row>
    <row r="12" spans="2:5" ht="3.75" customHeight="1" x14ac:dyDescent="0.25">
      <c r="B12" s="38"/>
      <c r="C12" s="40"/>
      <c r="D12" s="42"/>
      <c r="E12" s="41"/>
    </row>
    <row r="13" spans="2:5" s="46" customFormat="1" ht="19.5" customHeight="1" x14ac:dyDescent="0.25">
      <c r="B13" s="43"/>
      <c r="C13" s="65">
        <v>42186</v>
      </c>
      <c r="D13" s="44"/>
      <c r="E13" s="45"/>
    </row>
    <row r="14" spans="2:5" ht="9" customHeight="1" x14ac:dyDescent="0.25">
      <c r="B14" s="38"/>
      <c r="C14" s="39"/>
      <c r="D14" s="40"/>
      <c r="E14" s="41"/>
    </row>
    <row r="15" spans="2:5" x14ac:dyDescent="0.25">
      <c r="B15" s="38"/>
      <c r="C15" s="132" t="s">
        <v>120</v>
      </c>
      <c r="D15" s="124"/>
      <c r="E15" s="41"/>
    </row>
    <row r="16" spans="2:5" x14ac:dyDescent="0.25">
      <c r="B16" s="38"/>
      <c r="C16" s="129" t="s">
        <v>113</v>
      </c>
      <c r="D16" s="122"/>
      <c r="E16" s="41"/>
    </row>
    <row r="17" spans="2:5" x14ac:dyDescent="0.25">
      <c r="B17" s="38"/>
      <c r="C17" s="129" t="s">
        <v>114</v>
      </c>
      <c r="D17" s="122"/>
      <c r="E17" s="41"/>
    </row>
    <row r="18" spans="2:5" x14ac:dyDescent="0.25">
      <c r="B18" s="38"/>
      <c r="C18" s="129" t="s">
        <v>115</v>
      </c>
      <c r="D18" s="122"/>
      <c r="E18" s="41"/>
    </row>
    <row r="19" spans="2:5" x14ac:dyDescent="0.25">
      <c r="B19" s="38"/>
      <c r="C19" s="129" t="s">
        <v>116</v>
      </c>
      <c r="D19" s="122"/>
      <c r="E19" s="41"/>
    </row>
    <row r="20" spans="2:5" x14ac:dyDescent="0.25">
      <c r="B20" s="38"/>
      <c r="C20" s="129" t="s">
        <v>117</v>
      </c>
      <c r="D20" s="122"/>
      <c r="E20" s="41"/>
    </row>
    <row r="21" spans="2:5" x14ac:dyDescent="0.25">
      <c r="B21" s="38"/>
      <c r="C21" s="129" t="s">
        <v>118</v>
      </c>
      <c r="D21" s="122"/>
      <c r="E21" s="41"/>
    </row>
    <row r="22" spans="2:5" ht="15.75" customHeight="1" x14ac:dyDescent="0.25">
      <c r="B22" s="38"/>
      <c r="C22" s="129" t="s">
        <v>124</v>
      </c>
      <c r="D22" s="122"/>
      <c r="E22" s="41"/>
    </row>
    <row r="23" spans="2:5" ht="5.25" customHeight="1" x14ac:dyDescent="0.25">
      <c r="B23" s="47"/>
      <c r="C23" s="48"/>
      <c r="D23" s="49"/>
      <c r="E23" s="50"/>
    </row>
    <row r="24" spans="2:5" s="51" customFormat="1" ht="5.25" customHeight="1" x14ac:dyDescent="0.25">
      <c r="C24" s="52"/>
    </row>
    <row r="25" spans="2:5" ht="18.75" customHeight="1" thickBot="1" x14ac:dyDescent="0.3">
      <c r="B25" s="36"/>
      <c r="C25" s="125" t="s">
        <v>0</v>
      </c>
      <c r="D25" s="126"/>
      <c r="E25" s="37"/>
    </row>
    <row r="26" spans="2:5" x14ac:dyDescent="0.25">
      <c r="B26" s="38"/>
      <c r="C26" s="123" t="s">
        <v>101</v>
      </c>
      <c r="D26" s="122"/>
      <c r="E26" s="41"/>
    </row>
    <row r="27" spans="2:5" ht="7.5" customHeight="1" x14ac:dyDescent="0.25">
      <c r="B27" s="38"/>
      <c r="C27" s="39"/>
      <c r="D27" s="40"/>
      <c r="E27" s="41"/>
    </row>
    <row r="28" spans="2:5" x14ac:dyDescent="0.25">
      <c r="B28" s="38"/>
      <c r="C28" s="121" t="s">
        <v>102</v>
      </c>
      <c r="D28" s="122"/>
      <c r="E28" s="41"/>
    </row>
    <row r="29" spans="2:5" x14ac:dyDescent="0.25">
      <c r="B29" s="38"/>
      <c r="C29" s="123" t="s">
        <v>103</v>
      </c>
      <c r="D29" s="122"/>
      <c r="E29" s="41"/>
    </row>
    <row r="30" spans="2:5" ht="5.25" customHeight="1" x14ac:dyDescent="0.25">
      <c r="B30" s="47"/>
      <c r="C30" s="53"/>
      <c r="D30" s="49"/>
      <c r="E30" s="50"/>
    </row>
    <row r="31" spans="2:5" s="51" customFormat="1" ht="5.25" customHeight="1" x14ac:dyDescent="0.25">
      <c r="C31" s="52"/>
    </row>
    <row r="32" spans="2:5" ht="18.75" customHeight="1" thickBot="1" x14ac:dyDescent="0.3">
      <c r="B32" s="54"/>
      <c r="C32" s="125" t="s">
        <v>52</v>
      </c>
      <c r="D32" s="126"/>
      <c r="E32" s="55"/>
    </row>
    <row r="33" spans="2:5" ht="36.75" customHeight="1" x14ac:dyDescent="0.25">
      <c r="B33" s="38"/>
      <c r="C33" s="123" t="s">
        <v>104</v>
      </c>
      <c r="D33" s="122"/>
      <c r="E33" s="41"/>
    </row>
    <row r="34" spans="2:5" ht="7.5" customHeight="1" x14ac:dyDescent="0.25">
      <c r="B34" s="38"/>
      <c r="C34" s="39"/>
      <c r="D34" s="40"/>
      <c r="E34" s="41"/>
    </row>
    <row r="35" spans="2:5" x14ac:dyDescent="0.25">
      <c r="B35" s="38"/>
      <c r="C35" s="121" t="s">
        <v>105</v>
      </c>
      <c r="D35" s="122"/>
      <c r="E35" s="41"/>
    </row>
    <row r="36" spans="2:5" x14ac:dyDescent="0.25">
      <c r="B36" s="38"/>
      <c r="C36" s="123" t="s">
        <v>106</v>
      </c>
      <c r="D36" s="122"/>
      <c r="E36" s="41"/>
    </row>
    <row r="37" spans="2:5" ht="7.5" customHeight="1" x14ac:dyDescent="0.25">
      <c r="B37" s="38"/>
      <c r="C37" s="39"/>
      <c r="D37" s="40"/>
      <c r="E37" s="41"/>
    </row>
    <row r="38" spans="2:5" x14ac:dyDescent="0.25">
      <c r="B38" s="38"/>
      <c r="C38" s="123" t="s">
        <v>107</v>
      </c>
      <c r="D38" s="124"/>
      <c r="E38" s="41"/>
    </row>
    <row r="39" spans="2:5" ht="5.25" customHeight="1" x14ac:dyDescent="0.25">
      <c r="B39" s="47"/>
      <c r="C39" s="53"/>
      <c r="D39" s="49"/>
      <c r="E39" s="50"/>
    </row>
    <row r="40" spans="2:5" s="51" customFormat="1" ht="5.25" customHeight="1" x14ac:dyDescent="0.25">
      <c r="C40" s="52"/>
    </row>
    <row r="41" spans="2:5" ht="18.75" customHeight="1" thickBot="1" x14ac:dyDescent="0.3">
      <c r="B41" s="54"/>
      <c r="C41" s="125" t="s">
        <v>108</v>
      </c>
      <c r="D41" s="126"/>
      <c r="E41" s="55"/>
    </row>
    <row r="42" spans="2:5" x14ac:dyDescent="0.25">
      <c r="B42" s="38"/>
      <c r="C42" s="123" t="s">
        <v>109</v>
      </c>
      <c r="D42" s="122"/>
      <c r="E42" s="41"/>
    </row>
    <row r="43" spans="2:5" ht="5.25" customHeight="1" x14ac:dyDescent="0.25">
      <c r="B43" s="47"/>
      <c r="C43" s="53"/>
      <c r="D43" s="49"/>
      <c r="E43" s="50"/>
    </row>
    <row r="44" spans="2:5" s="51" customFormat="1" ht="5.25" customHeight="1" x14ac:dyDescent="0.25">
      <c r="C44" s="52"/>
    </row>
    <row r="45" spans="2:5" ht="5.25" customHeight="1" x14ac:dyDescent="0.25">
      <c r="B45" s="56"/>
      <c r="C45" s="57"/>
      <c r="D45" s="58"/>
      <c r="E45" s="59"/>
    </row>
    <row r="46" spans="2:5" ht="18.75" x14ac:dyDescent="0.3">
      <c r="B46" s="60"/>
      <c r="C46" s="127" t="s">
        <v>110</v>
      </c>
      <c r="D46" s="128"/>
      <c r="E46" s="61"/>
    </row>
    <row r="47" spans="2:5" ht="46.5" customHeight="1" x14ac:dyDescent="0.25">
      <c r="B47" s="60"/>
      <c r="C47" s="119" t="s">
        <v>111</v>
      </c>
      <c r="D47" s="120"/>
      <c r="E47" s="61"/>
    </row>
    <row r="48" spans="2:5" ht="5.25" customHeight="1" thickBot="1" x14ac:dyDescent="0.3">
      <c r="B48" s="62"/>
      <c r="C48" s="63"/>
      <c r="D48" s="63"/>
      <c r="E48" s="64"/>
    </row>
  </sheetData>
  <sheetProtection sheet="1" objects="1" scenarios="1" selectLockedCells="1"/>
  <mergeCells count="28">
    <mergeCell ref="C2:D2"/>
    <mergeCell ref="C15:D15"/>
    <mergeCell ref="C16:D16"/>
    <mergeCell ref="C17:D17"/>
    <mergeCell ref="C4:D4"/>
    <mergeCell ref="C5:D5"/>
    <mergeCell ref="C6:D6"/>
    <mergeCell ref="C7:D7"/>
    <mergeCell ref="C9:D9"/>
    <mergeCell ref="C11:D11"/>
    <mergeCell ref="C33:D33"/>
    <mergeCell ref="C18:D18"/>
    <mergeCell ref="C19:D19"/>
    <mergeCell ref="C20:D20"/>
    <mergeCell ref="C21:D21"/>
    <mergeCell ref="C22:D22"/>
    <mergeCell ref="C25:D25"/>
    <mergeCell ref="C26:D26"/>
    <mergeCell ref="C28:D28"/>
    <mergeCell ref="C29:D29"/>
    <mergeCell ref="C32:D32"/>
    <mergeCell ref="C47:D47"/>
    <mergeCell ref="C35:D35"/>
    <mergeCell ref="C36:D36"/>
    <mergeCell ref="C38:D38"/>
    <mergeCell ref="C41:D41"/>
    <mergeCell ref="C42:D42"/>
    <mergeCell ref="C46:D46"/>
  </mergeCells>
  <pageMargins left="0.70866141732283472" right="0.70866141732283472" top="0.39370078740157483" bottom="0.39370078740157483" header="0.31496062992125984" footer="0.31496062992125984"/>
  <pageSetup paperSize="9" scale="77"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69"/>
  <sheetViews>
    <sheetView showGridLines="0" showRowColHeaders="0" zoomScaleNormal="100" workbookViewId="0">
      <pane ySplit="2" topLeftCell="A3" activePane="bottomLeft" state="frozen"/>
      <selection pane="bottomLeft" activeCell="C7" sqref="C7"/>
    </sheetView>
  </sheetViews>
  <sheetFormatPr defaultRowHeight="15" x14ac:dyDescent="0.25"/>
  <cols>
    <col min="1" max="1" width="0.7109375" style="4" customWidth="1"/>
    <col min="2" max="2" width="32.85546875" style="4" customWidth="1"/>
    <col min="3" max="14" width="12.140625" style="4" customWidth="1"/>
    <col min="15" max="15" width="14.28515625" style="4" customWidth="1"/>
    <col min="16" max="16384" width="9.140625" style="4"/>
  </cols>
  <sheetData>
    <row r="1" spans="2:15" ht="18.75" customHeight="1" x14ac:dyDescent="0.25">
      <c r="B1" s="136" t="s">
        <v>0</v>
      </c>
      <c r="C1" s="1"/>
      <c r="D1" s="1"/>
      <c r="E1" s="1"/>
      <c r="F1" s="1"/>
      <c r="G1" s="1"/>
      <c r="H1" s="1"/>
      <c r="I1" s="1"/>
      <c r="J1" s="1"/>
      <c r="K1" s="1"/>
      <c r="L1" s="1"/>
      <c r="M1" s="2" t="s">
        <v>51</v>
      </c>
      <c r="N1" s="134">
        <f>N2</f>
        <v>42522</v>
      </c>
      <c r="O1" s="135"/>
    </row>
    <row r="2" spans="2:15" ht="18.75" customHeight="1" x14ac:dyDescent="0.25">
      <c r="B2" s="137"/>
      <c r="C2" s="5">
        <f>'How to use this spreadsheet'!C13</f>
        <v>42186</v>
      </c>
      <c r="D2" s="5">
        <f>DATE(YEAR(C2),MONTH(C2)+1,DAY(C2))</f>
        <v>42217</v>
      </c>
      <c r="E2" s="5">
        <f t="shared" ref="E2:N2" si="0">DATE(YEAR(D2),MONTH(D2)+1,DAY(D2))</f>
        <v>42248</v>
      </c>
      <c r="F2" s="5">
        <f t="shared" si="0"/>
        <v>42278</v>
      </c>
      <c r="G2" s="5">
        <f t="shared" si="0"/>
        <v>42309</v>
      </c>
      <c r="H2" s="5">
        <f t="shared" si="0"/>
        <v>42339</v>
      </c>
      <c r="I2" s="5">
        <f t="shared" si="0"/>
        <v>42370</v>
      </c>
      <c r="J2" s="5">
        <f t="shared" si="0"/>
        <v>42401</v>
      </c>
      <c r="K2" s="5">
        <f t="shared" si="0"/>
        <v>42430</v>
      </c>
      <c r="L2" s="5">
        <f t="shared" si="0"/>
        <v>42461</v>
      </c>
      <c r="M2" s="5">
        <f t="shared" si="0"/>
        <v>42491</v>
      </c>
      <c r="N2" s="5">
        <f t="shared" si="0"/>
        <v>42522</v>
      </c>
      <c r="O2" s="6" t="s">
        <v>1</v>
      </c>
    </row>
    <row r="3" spans="2:15" ht="16.5" x14ac:dyDescent="0.25">
      <c r="B3" s="13" t="s">
        <v>32</v>
      </c>
      <c r="C3" s="7"/>
      <c r="D3" s="7"/>
      <c r="E3" s="7"/>
      <c r="F3" s="7"/>
      <c r="G3" s="7"/>
      <c r="H3" s="7"/>
      <c r="I3" s="7"/>
      <c r="J3" s="7"/>
      <c r="K3" s="7"/>
      <c r="L3" s="7"/>
      <c r="M3" s="7"/>
      <c r="N3" s="7"/>
      <c r="O3" s="14"/>
    </row>
    <row r="4" spans="2:15" ht="2.25" customHeight="1" x14ac:dyDescent="0.25">
      <c r="B4" s="3"/>
      <c r="C4" s="3"/>
      <c r="D4" s="3"/>
      <c r="E4" s="3"/>
      <c r="F4" s="3"/>
      <c r="G4" s="3"/>
      <c r="H4" s="3"/>
      <c r="I4" s="3"/>
      <c r="J4" s="3"/>
      <c r="K4" s="3"/>
      <c r="L4" s="3"/>
      <c r="M4" s="3"/>
      <c r="N4" s="3"/>
      <c r="O4" s="21"/>
    </row>
    <row r="5" spans="2:15" ht="15" customHeight="1" x14ac:dyDescent="0.25">
      <c r="B5" s="15" t="s">
        <v>2</v>
      </c>
      <c r="C5" s="29"/>
      <c r="D5" s="29"/>
      <c r="E5" s="29"/>
      <c r="F5" s="29"/>
      <c r="G5" s="29"/>
      <c r="H5" s="29"/>
      <c r="I5" s="29"/>
      <c r="J5" s="29"/>
      <c r="K5" s="29"/>
      <c r="L5" s="29"/>
      <c r="M5" s="29"/>
      <c r="N5" s="29"/>
      <c r="O5" s="24">
        <f>SUM(C5:N5)</f>
        <v>0</v>
      </c>
    </row>
    <row r="6" spans="2:15" s="12" customFormat="1" ht="2.25" customHeight="1" x14ac:dyDescent="0.25">
      <c r="B6" s="8"/>
      <c r="C6" s="8"/>
      <c r="D6" s="34"/>
      <c r="E6" s="34"/>
      <c r="F6" s="34"/>
      <c r="G6" s="34"/>
      <c r="H6" s="34"/>
      <c r="I6" s="34"/>
      <c r="J6" s="34"/>
      <c r="K6" s="34"/>
      <c r="L6" s="34"/>
      <c r="M6" s="34"/>
      <c r="N6" s="34"/>
      <c r="O6" s="19"/>
    </row>
    <row r="7" spans="2:15" ht="11.25" customHeight="1" x14ac:dyDescent="0.25">
      <c r="B7" s="16" t="s">
        <v>22</v>
      </c>
      <c r="C7" s="30"/>
      <c r="D7" s="66">
        <f>C9</f>
        <v>0</v>
      </c>
      <c r="E7" s="66">
        <f>D9</f>
        <v>0</v>
      </c>
      <c r="F7" s="66">
        <f t="shared" ref="F7:N7" si="1">E9</f>
        <v>0</v>
      </c>
      <c r="G7" s="66">
        <f t="shared" si="1"/>
        <v>0</v>
      </c>
      <c r="H7" s="66">
        <f t="shared" si="1"/>
        <v>0</v>
      </c>
      <c r="I7" s="66">
        <f t="shared" si="1"/>
        <v>0</v>
      </c>
      <c r="J7" s="66">
        <f t="shared" si="1"/>
        <v>0</v>
      </c>
      <c r="K7" s="66">
        <f t="shared" si="1"/>
        <v>0</v>
      </c>
      <c r="L7" s="66">
        <f t="shared" si="1"/>
        <v>0</v>
      </c>
      <c r="M7" s="66">
        <f t="shared" si="1"/>
        <v>0</v>
      </c>
      <c r="N7" s="66">
        <f t="shared" si="1"/>
        <v>0</v>
      </c>
      <c r="O7" s="31">
        <f>SUM(C7:N7)</f>
        <v>0</v>
      </c>
    </row>
    <row r="8" spans="2:15" ht="11.25" customHeight="1" x14ac:dyDescent="0.25">
      <c r="B8" s="10" t="s">
        <v>125</v>
      </c>
      <c r="C8" s="28"/>
      <c r="D8" s="28"/>
      <c r="E8" s="28"/>
      <c r="F8" s="28"/>
      <c r="G8" s="28"/>
      <c r="H8" s="28"/>
      <c r="I8" s="28"/>
      <c r="J8" s="28"/>
      <c r="K8" s="28"/>
      <c r="L8" s="28"/>
      <c r="M8" s="28"/>
      <c r="N8" s="28"/>
      <c r="O8" s="32">
        <f>SUM(C8:N8)</f>
        <v>0</v>
      </c>
    </row>
    <row r="9" spans="2:15" ht="11.25" customHeight="1" x14ac:dyDescent="0.25">
      <c r="B9" s="10" t="s">
        <v>126</v>
      </c>
      <c r="C9" s="28"/>
      <c r="D9" s="28"/>
      <c r="E9" s="28"/>
      <c r="F9" s="28"/>
      <c r="G9" s="28"/>
      <c r="H9" s="28"/>
      <c r="I9" s="28"/>
      <c r="J9" s="28"/>
      <c r="K9" s="28"/>
      <c r="L9" s="28"/>
      <c r="M9" s="28"/>
      <c r="N9" s="28"/>
      <c r="O9" s="32">
        <f>SUM(C9:N9)</f>
        <v>0</v>
      </c>
    </row>
    <row r="10" spans="2:15" ht="15" customHeight="1" x14ac:dyDescent="0.25">
      <c r="B10" s="9" t="s">
        <v>27</v>
      </c>
      <c r="C10" s="67">
        <f t="shared" ref="C10:N10" si="2">C7+C8-C9</f>
        <v>0</v>
      </c>
      <c r="D10" s="67">
        <f t="shared" si="2"/>
        <v>0</v>
      </c>
      <c r="E10" s="67">
        <f t="shared" si="2"/>
        <v>0</v>
      </c>
      <c r="F10" s="67">
        <f t="shared" si="2"/>
        <v>0</v>
      </c>
      <c r="G10" s="67">
        <f t="shared" si="2"/>
        <v>0</v>
      </c>
      <c r="H10" s="67">
        <f t="shared" si="2"/>
        <v>0</v>
      </c>
      <c r="I10" s="67">
        <f t="shared" si="2"/>
        <v>0</v>
      </c>
      <c r="J10" s="67">
        <f t="shared" si="2"/>
        <v>0</v>
      </c>
      <c r="K10" s="67">
        <f t="shared" si="2"/>
        <v>0</v>
      </c>
      <c r="L10" s="67">
        <f t="shared" si="2"/>
        <v>0</v>
      </c>
      <c r="M10" s="67">
        <f t="shared" si="2"/>
        <v>0</v>
      </c>
      <c r="N10" s="67">
        <f t="shared" si="2"/>
        <v>0</v>
      </c>
      <c r="O10" s="20">
        <f>SUM(C10:N10)</f>
        <v>0</v>
      </c>
    </row>
    <row r="11" spans="2:15" ht="2.25" customHeight="1" x14ac:dyDescent="0.25">
      <c r="B11" s="3"/>
      <c r="C11" s="3"/>
      <c r="D11" s="3"/>
      <c r="E11" s="3"/>
      <c r="F11" s="3"/>
      <c r="G11" s="3"/>
      <c r="H11" s="3"/>
      <c r="I11" s="3"/>
      <c r="J11" s="3"/>
      <c r="K11" s="3"/>
      <c r="L11" s="3"/>
      <c r="M11" s="3"/>
      <c r="N11" s="3"/>
      <c r="O11" s="21"/>
    </row>
    <row r="12" spans="2:15" ht="11.25" customHeight="1" x14ac:dyDescent="0.25">
      <c r="B12" s="10" t="s">
        <v>24</v>
      </c>
      <c r="C12" s="28"/>
      <c r="D12" s="28"/>
      <c r="E12" s="28"/>
      <c r="F12" s="28"/>
      <c r="G12" s="28"/>
      <c r="H12" s="28"/>
      <c r="I12" s="28"/>
      <c r="J12" s="28"/>
      <c r="K12" s="28"/>
      <c r="L12" s="28"/>
      <c r="M12" s="28"/>
      <c r="N12" s="28"/>
      <c r="O12" s="32">
        <f>SUM(C12:N12)</f>
        <v>0</v>
      </c>
    </row>
    <row r="13" spans="2:15" ht="11.25" customHeight="1" x14ac:dyDescent="0.25">
      <c r="B13" s="10" t="s">
        <v>25</v>
      </c>
      <c r="C13" s="28"/>
      <c r="D13" s="28"/>
      <c r="E13" s="28"/>
      <c r="F13" s="28"/>
      <c r="G13" s="28"/>
      <c r="H13" s="28"/>
      <c r="I13" s="28"/>
      <c r="J13" s="28"/>
      <c r="K13" s="28"/>
      <c r="L13" s="28"/>
      <c r="M13" s="28"/>
      <c r="N13" s="28"/>
      <c r="O13" s="32">
        <f>SUM(C13:N13)</f>
        <v>0</v>
      </c>
    </row>
    <row r="14" spans="2:15" ht="15" customHeight="1" x14ac:dyDescent="0.25">
      <c r="B14" s="9" t="s">
        <v>26</v>
      </c>
      <c r="C14" s="67">
        <f>C12+C13</f>
        <v>0</v>
      </c>
      <c r="D14" s="67">
        <f t="shared" ref="D14:N14" si="3">D12+D13</f>
        <v>0</v>
      </c>
      <c r="E14" s="67">
        <f t="shared" si="3"/>
        <v>0</v>
      </c>
      <c r="F14" s="67">
        <f t="shared" si="3"/>
        <v>0</v>
      </c>
      <c r="G14" s="67">
        <f t="shared" si="3"/>
        <v>0</v>
      </c>
      <c r="H14" s="67">
        <f t="shared" si="3"/>
        <v>0</v>
      </c>
      <c r="I14" s="67">
        <f t="shared" si="3"/>
        <v>0</v>
      </c>
      <c r="J14" s="67">
        <f t="shared" si="3"/>
        <v>0</v>
      </c>
      <c r="K14" s="67">
        <f t="shared" si="3"/>
        <v>0</v>
      </c>
      <c r="L14" s="67">
        <f t="shared" si="3"/>
        <v>0</v>
      </c>
      <c r="M14" s="67">
        <f t="shared" si="3"/>
        <v>0</v>
      </c>
      <c r="N14" s="67">
        <f t="shared" si="3"/>
        <v>0</v>
      </c>
      <c r="O14" s="20">
        <f>SUM(C14:N14)</f>
        <v>0</v>
      </c>
    </row>
    <row r="15" spans="2:15" ht="2.25" customHeight="1" x14ac:dyDescent="0.25">
      <c r="B15" s="3"/>
      <c r="C15" s="68"/>
      <c r="D15" s="68"/>
      <c r="E15" s="68"/>
      <c r="F15" s="68"/>
      <c r="G15" s="68"/>
      <c r="H15" s="68"/>
      <c r="I15" s="68"/>
      <c r="J15" s="68"/>
      <c r="K15" s="68"/>
      <c r="L15" s="68"/>
      <c r="M15" s="68"/>
      <c r="N15" s="68"/>
      <c r="O15" s="21"/>
    </row>
    <row r="16" spans="2:15" ht="15" customHeight="1" x14ac:dyDescent="0.25">
      <c r="B16" s="17" t="s">
        <v>3</v>
      </c>
      <c r="C16" s="69">
        <f>SUM(C10,C14)</f>
        <v>0</v>
      </c>
      <c r="D16" s="69">
        <f t="shared" ref="D16:N16" si="4">SUM(D10,D14)</f>
        <v>0</v>
      </c>
      <c r="E16" s="69">
        <f t="shared" si="4"/>
        <v>0</v>
      </c>
      <c r="F16" s="69">
        <f t="shared" si="4"/>
        <v>0</v>
      </c>
      <c r="G16" s="69">
        <f t="shared" si="4"/>
        <v>0</v>
      </c>
      <c r="H16" s="69">
        <f t="shared" si="4"/>
        <v>0</v>
      </c>
      <c r="I16" s="69">
        <f t="shared" si="4"/>
        <v>0</v>
      </c>
      <c r="J16" s="69">
        <f t="shared" si="4"/>
        <v>0</v>
      </c>
      <c r="K16" s="69">
        <f t="shared" si="4"/>
        <v>0</v>
      </c>
      <c r="L16" s="69">
        <f t="shared" si="4"/>
        <v>0</v>
      </c>
      <c r="M16" s="69">
        <f t="shared" si="4"/>
        <v>0</v>
      </c>
      <c r="N16" s="69">
        <f t="shared" si="4"/>
        <v>0</v>
      </c>
      <c r="O16" s="22">
        <f>SUM(C16:N16)</f>
        <v>0</v>
      </c>
    </row>
    <row r="17" spans="2:15" ht="2.25" customHeight="1" x14ac:dyDescent="0.25">
      <c r="B17" s="3"/>
      <c r="C17" s="68"/>
      <c r="D17" s="68"/>
      <c r="E17" s="68"/>
      <c r="F17" s="68"/>
      <c r="G17" s="68"/>
      <c r="H17" s="68"/>
      <c r="I17" s="68"/>
      <c r="J17" s="68"/>
      <c r="K17" s="68"/>
      <c r="L17" s="68"/>
      <c r="M17" s="68"/>
      <c r="N17" s="68"/>
      <c r="O17" s="21"/>
    </row>
    <row r="18" spans="2:15" ht="15" customHeight="1" x14ac:dyDescent="0.25">
      <c r="B18" s="11" t="s">
        <v>4</v>
      </c>
      <c r="C18" s="70">
        <f>C5-C16</f>
        <v>0</v>
      </c>
      <c r="D18" s="70">
        <f t="shared" ref="D18:N18" si="5">D5-D16</f>
        <v>0</v>
      </c>
      <c r="E18" s="70">
        <f t="shared" si="5"/>
        <v>0</v>
      </c>
      <c r="F18" s="70">
        <f t="shared" si="5"/>
        <v>0</v>
      </c>
      <c r="G18" s="70">
        <f t="shared" si="5"/>
        <v>0</v>
      </c>
      <c r="H18" s="70">
        <f t="shared" si="5"/>
        <v>0</v>
      </c>
      <c r="I18" s="70">
        <f t="shared" si="5"/>
        <v>0</v>
      </c>
      <c r="J18" s="70">
        <f t="shared" si="5"/>
        <v>0</v>
      </c>
      <c r="K18" s="70">
        <f t="shared" si="5"/>
        <v>0</v>
      </c>
      <c r="L18" s="70">
        <f t="shared" si="5"/>
        <v>0</v>
      </c>
      <c r="M18" s="70">
        <f t="shared" si="5"/>
        <v>0</v>
      </c>
      <c r="N18" s="70">
        <f t="shared" si="5"/>
        <v>0</v>
      </c>
      <c r="O18" s="26">
        <f>SUM(C18:N18)</f>
        <v>0</v>
      </c>
    </row>
    <row r="19" spans="2:15" ht="2.25" customHeight="1" x14ac:dyDescent="0.25">
      <c r="B19" s="3"/>
      <c r="C19" s="3"/>
      <c r="D19" s="3"/>
      <c r="E19" s="3"/>
      <c r="F19" s="3"/>
      <c r="G19" s="3"/>
      <c r="H19" s="3"/>
      <c r="I19" s="3"/>
      <c r="J19" s="3"/>
      <c r="K19" s="3"/>
      <c r="L19" s="3"/>
      <c r="M19" s="3"/>
      <c r="N19" s="3"/>
      <c r="O19" s="21"/>
    </row>
    <row r="20" spans="2:15" ht="15" customHeight="1" x14ac:dyDescent="0.25">
      <c r="B20" s="10" t="s">
        <v>28</v>
      </c>
      <c r="C20" s="28"/>
      <c r="D20" s="28"/>
      <c r="E20" s="28"/>
      <c r="F20" s="28"/>
      <c r="G20" s="28"/>
      <c r="H20" s="28"/>
      <c r="I20" s="28"/>
      <c r="J20" s="28"/>
      <c r="K20" s="28"/>
      <c r="L20" s="28"/>
      <c r="M20" s="28"/>
      <c r="N20" s="28"/>
      <c r="O20" s="32">
        <f>SUM(C20:N20)</f>
        <v>0</v>
      </c>
    </row>
    <row r="21" spans="2:15" ht="2.25" customHeight="1" x14ac:dyDescent="0.25">
      <c r="B21" s="3"/>
      <c r="C21" s="3"/>
      <c r="D21" s="3"/>
      <c r="E21" s="3"/>
      <c r="F21" s="3"/>
      <c r="G21" s="3"/>
      <c r="H21" s="3"/>
      <c r="I21" s="3"/>
      <c r="J21" s="3"/>
      <c r="K21" s="3"/>
      <c r="L21" s="3"/>
      <c r="M21" s="3"/>
      <c r="N21" s="3"/>
      <c r="O21" s="21"/>
    </row>
    <row r="22" spans="2:15" ht="15" customHeight="1" x14ac:dyDescent="0.25">
      <c r="B22" s="11" t="s">
        <v>29</v>
      </c>
      <c r="C22" s="70">
        <f t="shared" ref="C22:N22" si="6">C20+C18</f>
        <v>0</v>
      </c>
      <c r="D22" s="70">
        <f t="shared" si="6"/>
        <v>0</v>
      </c>
      <c r="E22" s="70">
        <f t="shared" si="6"/>
        <v>0</v>
      </c>
      <c r="F22" s="70">
        <f t="shared" si="6"/>
        <v>0</v>
      </c>
      <c r="G22" s="70">
        <f t="shared" si="6"/>
        <v>0</v>
      </c>
      <c r="H22" s="70">
        <f t="shared" si="6"/>
        <v>0</v>
      </c>
      <c r="I22" s="70">
        <f t="shared" si="6"/>
        <v>0</v>
      </c>
      <c r="J22" s="70">
        <f t="shared" si="6"/>
        <v>0</v>
      </c>
      <c r="K22" s="70">
        <f t="shared" si="6"/>
        <v>0</v>
      </c>
      <c r="L22" s="70">
        <f t="shared" si="6"/>
        <v>0</v>
      </c>
      <c r="M22" s="70">
        <f t="shared" si="6"/>
        <v>0</v>
      </c>
      <c r="N22" s="70">
        <f t="shared" si="6"/>
        <v>0</v>
      </c>
      <c r="O22" s="26">
        <f>SUM(C22:N22)</f>
        <v>0</v>
      </c>
    </row>
    <row r="23" spans="2:15" ht="2.25" customHeight="1" x14ac:dyDescent="0.25">
      <c r="B23" s="3"/>
      <c r="C23" s="3"/>
      <c r="D23" s="3"/>
      <c r="E23" s="3"/>
      <c r="F23" s="3"/>
      <c r="G23" s="3"/>
      <c r="H23" s="3"/>
      <c r="I23" s="3"/>
      <c r="J23" s="3"/>
      <c r="K23" s="3"/>
      <c r="L23" s="3"/>
      <c r="M23" s="3"/>
      <c r="N23" s="3"/>
      <c r="O23" s="21"/>
    </row>
    <row r="24" spans="2:15" ht="16.5" x14ac:dyDescent="0.25">
      <c r="B24" s="13" t="s">
        <v>5</v>
      </c>
      <c r="C24" s="7"/>
      <c r="D24" s="7"/>
      <c r="E24" s="7"/>
      <c r="F24" s="7"/>
      <c r="G24" s="7"/>
      <c r="H24" s="7"/>
      <c r="I24" s="7"/>
      <c r="J24" s="7"/>
      <c r="K24" s="7"/>
      <c r="L24" s="7"/>
      <c r="M24" s="7"/>
      <c r="N24" s="7"/>
      <c r="O24" s="23"/>
    </row>
    <row r="25" spans="2:15" ht="2.25" customHeight="1" x14ac:dyDescent="0.25">
      <c r="B25" s="3"/>
      <c r="C25" s="3"/>
      <c r="D25" s="3"/>
      <c r="E25" s="3"/>
      <c r="F25" s="3"/>
      <c r="G25" s="3"/>
      <c r="H25" s="3"/>
      <c r="I25" s="3"/>
      <c r="J25" s="3"/>
      <c r="K25" s="3"/>
      <c r="L25" s="3"/>
      <c r="M25" s="3"/>
      <c r="N25" s="3"/>
      <c r="O25" s="21"/>
    </row>
    <row r="26" spans="2:15" ht="11.25" customHeight="1" x14ac:dyDescent="0.25">
      <c r="B26" s="18" t="s">
        <v>6</v>
      </c>
      <c r="C26" s="28"/>
      <c r="D26" s="28"/>
      <c r="E26" s="28"/>
      <c r="F26" s="28"/>
      <c r="G26" s="28"/>
      <c r="H26" s="28"/>
      <c r="I26" s="28"/>
      <c r="J26" s="28"/>
      <c r="K26" s="28"/>
      <c r="L26" s="28"/>
      <c r="M26" s="28"/>
      <c r="N26" s="28"/>
      <c r="O26" s="32">
        <f>SUM(C26:N26)</f>
        <v>0</v>
      </c>
    </row>
    <row r="27" spans="2:15" ht="11.25" customHeight="1" x14ac:dyDescent="0.25">
      <c r="B27" s="18" t="s">
        <v>7</v>
      </c>
      <c r="C27" s="28"/>
      <c r="D27" s="28"/>
      <c r="E27" s="28"/>
      <c r="F27" s="28"/>
      <c r="G27" s="28"/>
      <c r="H27" s="28"/>
      <c r="I27" s="28"/>
      <c r="J27" s="28"/>
      <c r="K27" s="28"/>
      <c r="L27" s="28"/>
      <c r="M27" s="28"/>
      <c r="N27" s="28"/>
      <c r="O27" s="32">
        <f t="shared" ref="O27:O60" si="7">SUM(C27:N27)</f>
        <v>0</v>
      </c>
    </row>
    <row r="28" spans="2:15" ht="11.25" customHeight="1" x14ac:dyDescent="0.25">
      <c r="B28" s="18" t="s">
        <v>8</v>
      </c>
      <c r="C28" s="28"/>
      <c r="D28" s="28"/>
      <c r="E28" s="28"/>
      <c r="F28" s="28"/>
      <c r="G28" s="28"/>
      <c r="H28" s="28"/>
      <c r="I28" s="28"/>
      <c r="J28" s="28"/>
      <c r="K28" s="28"/>
      <c r="L28" s="28"/>
      <c r="M28" s="28"/>
      <c r="N28" s="28"/>
      <c r="O28" s="32">
        <f t="shared" si="7"/>
        <v>0</v>
      </c>
    </row>
    <row r="29" spans="2:15" ht="11.25" customHeight="1" x14ac:dyDescent="0.25">
      <c r="B29" s="18" t="s">
        <v>33</v>
      </c>
      <c r="C29" s="28"/>
      <c r="D29" s="28"/>
      <c r="E29" s="28"/>
      <c r="F29" s="28"/>
      <c r="G29" s="28"/>
      <c r="H29" s="28"/>
      <c r="I29" s="28"/>
      <c r="J29" s="28"/>
      <c r="K29" s="28"/>
      <c r="L29" s="28"/>
      <c r="M29" s="28"/>
      <c r="N29" s="28"/>
      <c r="O29" s="32">
        <f t="shared" si="7"/>
        <v>0</v>
      </c>
    </row>
    <row r="30" spans="2:15" ht="11.25" customHeight="1" x14ac:dyDescent="0.25">
      <c r="B30" s="18" t="s">
        <v>34</v>
      </c>
      <c r="C30" s="28"/>
      <c r="D30" s="28"/>
      <c r="E30" s="28"/>
      <c r="F30" s="28"/>
      <c r="G30" s="28"/>
      <c r="H30" s="28"/>
      <c r="I30" s="28"/>
      <c r="J30" s="28"/>
      <c r="K30" s="28"/>
      <c r="L30" s="28"/>
      <c r="M30" s="28"/>
      <c r="N30" s="28"/>
      <c r="O30" s="32">
        <f t="shared" si="7"/>
        <v>0</v>
      </c>
    </row>
    <row r="31" spans="2:15" ht="11.25" customHeight="1" x14ac:dyDescent="0.25">
      <c r="B31" s="18" t="s">
        <v>35</v>
      </c>
      <c r="C31" s="28"/>
      <c r="D31" s="28"/>
      <c r="E31" s="28"/>
      <c r="F31" s="28"/>
      <c r="G31" s="28"/>
      <c r="H31" s="28"/>
      <c r="I31" s="28"/>
      <c r="J31" s="28"/>
      <c r="K31" s="28"/>
      <c r="L31" s="28"/>
      <c r="M31" s="28"/>
      <c r="N31" s="28"/>
      <c r="O31" s="32">
        <f t="shared" si="7"/>
        <v>0</v>
      </c>
    </row>
    <row r="32" spans="2:15" ht="11.25" customHeight="1" x14ac:dyDescent="0.25">
      <c r="B32" s="18" t="s">
        <v>9</v>
      </c>
      <c r="C32" s="28"/>
      <c r="D32" s="28"/>
      <c r="E32" s="28"/>
      <c r="F32" s="28"/>
      <c r="G32" s="28"/>
      <c r="H32" s="28"/>
      <c r="I32" s="28"/>
      <c r="J32" s="28"/>
      <c r="K32" s="28"/>
      <c r="L32" s="28"/>
      <c r="M32" s="28"/>
      <c r="N32" s="28"/>
      <c r="O32" s="32">
        <f t="shared" si="7"/>
        <v>0</v>
      </c>
    </row>
    <row r="33" spans="2:15" ht="11.25" customHeight="1" x14ac:dyDescent="0.25">
      <c r="B33" s="18" t="s">
        <v>36</v>
      </c>
      <c r="C33" s="28"/>
      <c r="D33" s="28"/>
      <c r="E33" s="28"/>
      <c r="F33" s="28"/>
      <c r="G33" s="28"/>
      <c r="H33" s="28"/>
      <c r="I33" s="28"/>
      <c r="J33" s="28"/>
      <c r="K33" s="28"/>
      <c r="L33" s="28"/>
      <c r="M33" s="28"/>
      <c r="N33" s="28"/>
      <c r="O33" s="32">
        <f t="shared" si="7"/>
        <v>0</v>
      </c>
    </row>
    <row r="34" spans="2:15" ht="11.25" customHeight="1" x14ac:dyDescent="0.25">
      <c r="B34" s="18" t="s">
        <v>37</v>
      </c>
      <c r="C34" s="28"/>
      <c r="D34" s="28"/>
      <c r="E34" s="28"/>
      <c r="F34" s="28"/>
      <c r="G34" s="28"/>
      <c r="H34" s="28"/>
      <c r="I34" s="28"/>
      <c r="J34" s="28"/>
      <c r="K34" s="28"/>
      <c r="L34" s="28"/>
      <c r="M34" s="28"/>
      <c r="N34" s="28"/>
      <c r="O34" s="32">
        <f t="shared" si="7"/>
        <v>0</v>
      </c>
    </row>
    <row r="35" spans="2:15" ht="11.25" customHeight="1" x14ac:dyDescent="0.25">
      <c r="B35" s="18" t="s">
        <v>10</v>
      </c>
      <c r="C35" s="28"/>
      <c r="D35" s="28"/>
      <c r="E35" s="28"/>
      <c r="F35" s="28"/>
      <c r="G35" s="28"/>
      <c r="H35" s="28"/>
      <c r="I35" s="28"/>
      <c r="J35" s="28"/>
      <c r="K35" s="28"/>
      <c r="L35" s="28"/>
      <c r="M35" s="28"/>
      <c r="N35" s="28"/>
      <c r="O35" s="32">
        <f t="shared" si="7"/>
        <v>0</v>
      </c>
    </row>
    <row r="36" spans="2:15" ht="11.25" customHeight="1" x14ac:dyDescent="0.25">
      <c r="B36" s="18" t="s">
        <v>38</v>
      </c>
      <c r="C36" s="28"/>
      <c r="D36" s="28"/>
      <c r="E36" s="28"/>
      <c r="F36" s="28"/>
      <c r="G36" s="28"/>
      <c r="H36" s="28"/>
      <c r="I36" s="28"/>
      <c r="J36" s="28"/>
      <c r="K36" s="28"/>
      <c r="L36" s="28"/>
      <c r="M36" s="28"/>
      <c r="N36" s="28"/>
      <c r="O36" s="32">
        <f t="shared" si="7"/>
        <v>0</v>
      </c>
    </row>
    <row r="37" spans="2:15" ht="11.25" customHeight="1" x14ac:dyDescent="0.25">
      <c r="B37" s="18" t="s">
        <v>11</v>
      </c>
      <c r="C37" s="28"/>
      <c r="D37" s="28"/>
      <c r="E37" s="28"/>
      <c r="F37" s="28"/>
      <c r="G37" s="28"/>
      <c r="H37" s="28"/>
      <c r="I37" s="28"/>
      <c r="J37" s="28"/>
      <c r="K37" s="28"/>
      <c r="L37" s="28"/>
      <c r="M37" s="28"/>
      <c r="N37" s="28"/>
      <c r="O37" s="32">
        <f t="shared" si="7"/>
        <v>0</v>
      </c>
    </row>
    <row r="38" spans="2:15" ht="11.25" customHeight="1" x14ac:dyDescent="0.25">
      <c r="B38" s="18" t="s">
        <v>39</v>
      </c>
      <c r="C38" s="28"/>
      <c r="D38" s="28"/>
      <c r="E38" s="28"/>
      <c r="F38" s="28"/>
      <c r="G38" s="28"/>
      <c r="H38" s="28"/>
      <c r="I38" s="28"/>
      <c r="J38" s="28"/>
      <c r="K38" s="28"/>
      <c r="L38" s="28"/>
      <c r="M38" s="28"/>
      <c r="N38" s="28"/>
      <c r="O38" s="32">
        <f t="shared" si="7"/>
        <v>0</v>
      </c>
    </row>
    <row r="39" spans="2:15" ht="11.25" customHeight="1" x14ac:dyDescent="0.25">
      <c r="B39" s="18" t="s">
        <v>12</v>
      </c>
      <c r="C39" s="28"/>
      <c r="D39" s="28"/>
      <c r="E39" s="28"/>
      <c r="F39" s="28"/>
      <c r="G39" s="28"/>
      <c r="H39" s="28"/>
      <c r="I39" s="28"/>
      <c r="J39" s="28"/>
      <c r="K39" s="28"/>
      <c r="L39" s="28"/>
      <c r="M39" s="28"/>
      <c r="N39" s="28"/>
      <c r="O39" s="32">
        <f t="shared" si="7"/>
        <v>0</v>
      </c>
    </row>
    <row r="40" spans="2:15" ht="11.25" customHeight="1" x14ac:dyDescent="0.25">
      <c r="B40" s="18" t="s">
        <v>40</v>
      </c>
      <c r="C40" s="28"/>
      <c r="D40" s="28"/>
      <c r="E40" s="28"/>
      <c r="F40" s="28"/>
      <c r="G40" s="28"/>
      <c r="H40" s="28"/>
      <c r="I40" s="28"/>
      <c r="J40" s="28"/>
      <c r="K40" s="28"/>
      <c r="L40" s="28"/>
      <c r="M40" s="28"/>
      <c r="N40" s="28"/>
      <c r="O40" s="32">
        <f t="shared" si="7"/>
        <v>0</v>
      </c>
    </row>
    <row r="41" spans="2:15" ht="11.25" customHeight="1" x14ac:dyDescent="0.25">
      <c r="B41" s="18" t="s">
        <v>13</v>
      </c>
      <c r="C41" s="28"/>
      <c r="D41" s="28"/>
      <c r="E41" s="28"/>
      <c r="F41" s="28"/>
      <c r="G41" s="28"/>
      <c r="H41" s="28"/>
      <c r="I41" s="28"/>
      <c r="J41" s="28"/>
      <c r="K41" s="28"/>
      <c r="L41" s="28"/>
      <c r="M41" s="28"/>
      <c r="N41" s="28"/>
      <c r="O41" s="32">
        <f t="shared" si="7"/>
        <v>0</v>
      </c>
    </row>
    <row r="42" spans="2:15" ht="11.25" customHeight="1" x14ac:dyDescent="0.25">
      <c r="B42" s="18" t="s">
        <v>48</v>
      </c>
      <c r="C42" s="28"/>
      <c r="D42" s="28"/>
      <c r="E42" s="28"/>
      <c r="F42" s="28"/>
      <c r="G42" s="28"/>
      <c r="H42" s="28"/>
      <c r="I42" s="28"/>
      <c r="J42" s="28"/>
      <c r="K42" s="28"/>
      <c r="L42" s="28"/>
      <c r="M42" s="28"/>
      <c r="N42" s="28"/>
      <c r="O42" s="32">
        <f t="shared" si="7"/>
        <v>0</v>
      </c>
    </row>
    <row r="43" spans="2:15" ht="11.25" customHeight="1" x14ac:dyDescent="0.25">
      <c r="B43" s="18" t="s">
        <v>14</v>
      </c>
      <c r="C43" s="28"/>
      <c r="D43" s="28"/>
      <c r="E43" s="28"/>
      <c r="F43" s="28"/>
      <c r="G43" s="28"/>
      <c r="H43" s="28"/>
      <c r="I43" s="28"/>
      <c r="J43" s="28"/>
      <c r="K43" s="28"/>
      <c r="L43" s="28"/>
      <c r="M43" s="28"/>
      <c r="N43" s="28"/>
      <c r="O43" s="32">
        <f t="shared" si="7"/>
        <v>0</v>
      </c>
    </row>
    <row r="44" spans="2:15" ht="11.25" customHeight="1" x14ac:dyDescent="0.25">
      <c r="B44" s="18" t="s">
        <v>15</v>
      </c>
      <c r="C44" s="28"/>
      <c r="D44" s="28"/>
      <c r="E44" s="28"/>
      <c r="F44" s="28"/>
      <c r="G44" s="28"/>
      <c r="H44" s="28"/>
      <c r="I44" s="28"/>
      <c r="J44" s="28"/>
      <c r="K44" s="28"/>
      <c r="L44" s="28"/>
      <c r="M44" s="28"/>
      <c r="N44" s="28"/>
      <c r="O44" s="32">
        <f t="shared" si="7"/>
        <v>0</v>
      </c>
    </row>
    <row r="45" spans="2:15" ht="11.25" customHeight="1" x14ac:dyDescent="0.25">
      <c r="B45" s="18" t="s">
        <v>16</v>
      </c>
      <c r="C45" s="28"/>
      <c r="D45" s="28"/>
      <c r="E45" s="28"/>
      <c r="F45" s="28"/>
      <c r="G45" s="28"/>
      <c r="H45" s="28"/>
      <c r="I45" s="28"/>
      <c r="J45" s="28"/>
      <c r="K45" s="28"/>
      <c r="L45" s="28"/>
      <c r="M45" s="28"/>
      <c r="N45" s="28"/>
      <c r="O45" s="32">
        <f t="shared" si="7"/>
        <v>0</v>
      </c>
    </row>
    <row r="46" spans="2:15" ht="11.25" customHeight="1" x14ac:dyDescent="0.25">
      <c r="B46" s="18" t="s">
        <v>41</v>
      </c>
      <c r="C46" s="28"/>
      <c r="D46" s="28"/>
      <c r="E46" s="28"/>
      <c r="F46" s="28"/>
      <c r="G46" s="28"/>
      <c r="H46" s="28"/>
      <c r="I46" s="28"/>
      <c r="J46" s="28"/>
      <c r="K46" s="28"/>
      <c r="L46" s="28"/>
      <c r="M46" s="28"/>
      <c r="N46" s="28"/>
      <c r="O46" s="32">
        <f t="shared" si="7"/>
        <v>0</v>
      </c>
    </row>
    <row r="47" spans="2:15" ht="11.25" customHeight="1" x14ac:dyDescent="0.25">
      <c r="B47" s="18" t="s">
        <v>42</v>
      </c>
      <c r="C47" s="28"/>
      <c r="D47" s="28"/>
      <c r="E47" s="28"/>
      <c r="F47" s="28"/>
      <c r="G47" s="28"/>
      <c r="H47" s="28"/>
      <c r="I47" s="28"/>
      <c r="J47" s="28"/>
      <c r="K47" s="28"/>
      <c r="L47" s="28"/>
      <c r="M47" s="28"/>
      <c r="N47" s="28"/>
      <c r="O47" s="32">
        <f t="shared" si="7"/>
        <v>0</v>
      </c>
    </row>
    <row r="48" spans="2:15" ht="11.25" customHeight="1" x14ac:dyDescent="0.25">
      <c r="B48" s="18" t="s">
        <v>17</v>
      </c>
      <c r="C48" s="28"/>
      <c r="D48" s="28"/>
      <c r="E48" s="28"/>
      <c r="F48" s="28"/>
      <c r="G48" s="28"/>
      <c r="H48" s="28"/>
      <c r="I48" s="28"/>
      <c r="J48" s="28"/>
      <c r="K48" s="28"/>
      <c r="L48" s="28"/>
      <c r="M48" s="28"/>
      <c r="N48" s="28"/>
      <c r="O48" s="32">
        <f t="shared" si="7"/>
        <v>0</v>
      </c>
    </row>
    <row r="49" spans="2:15" ht="11.25" customHeight="1" x14ac:dyDescent="0.25">
      <c r="B49" s="18" t="s">
        <v>18</v>
      </c>
      <c r="C49" s="28"/>
      <c r="D49" s="28"/>
      <c r="E49" s="28"/>
      <c r="F49" s="28"/>
      <c r="G49" s="28"/>
      <c r="H49" s="28"/>
      <c r="I49" s="28"/>
      <c r="J49" s="28"/>
      <c r="K49" s="28"/>
      <c r="L49" s="28"/>
      <c r="M49" s="28"/>
      <c r="N49" s="28"/>
      <c r="O49" s="32">
        <f t="shared" si="7"/>
        <v>0</v>
      </c>
    </row>
    <row r="50" spans="2:15" ht="11.25" customHeight="1" x14ac:dyDescent="0.25">
      <c r="B50" s="18" t="s">
        <v>49</v>
      </c>
      <c r="C50" s="28"/>
      <c r="D50" s="28"/>
      <c r="E50" s="28"/>
      <c r="F50" s="28"/>
      <c r="G50" s="28"/>
      <c r="H50" s="28"/>
      <c r="I50" s="28"/>
      <c r="J50" s="28"/>
      <c r="K50" s="28"/>
      <c r="L50" s="28"/>
      <c r="M50" s="28"/>
      <c r="N50" s="28"/>
      <c r="O50" s="32">
        <f t="shared" si="7"/>
        <v>0</v>
      </c>
    </row>
    <row r="51" spans="2:15" ht="11.25" customHeight="1" x14ac:dyDescent="0.25">
      <c r="B51" s="18" t="s">
        <v>43</v>
      </c>
      <c r="C51" s="28"/>
      <c r="D51" s="28"/>
      <c r="E51" s="28"/>
      <c r="F51" s="28"/>
      <c r="G51" s="28"/>
      <c r="H51" s="28"/>
      <c r="I51" s="28"/>
      <c r="J51" s="28"/>
      <c r="K51" s="28"/>
      <c r="L51" s="28"/>
      <c r="M51" s="28"/>
      <c r="N51" s="28"/>
      <c r="O51" s="32">
        <f t="shared" si="7"/>
        <v>0</v>
      </c>
    </row>
    <row r="52" spans="2:15" ht="11.25" customHeight="1" x14ac:dyDescent="0.25">
      <c r="B52" s="18" t="s">
        <v>19</v>
      </c>
      <c r="C52" s="28"/>
      <c r="D52" s="28"/>
      <c r="E52" s="28"/>
      <c r="F52" s="28"/>
      <c r="G52" s="28"/>
      <c r="H52" s="28"/>
      <c r="I52" s="28"/>
      <c r="J52" s="28"/>
      <c r="K52" s="28"/>
      <c r="L52" s="28"/>
      <c r="M52" s="28"/>
      <c r="N52" s="28"/>
      <c r="O52" s="32">
        <f t="shared" si="7"/>
        <v>0</v>
      </c>
    </row>
    <row r="53" spans="2:15" ht="11.25" customHeight="1" x14ac:dyDescent="0.25">
      <c r="B53" s="18" t="s">
        <v>44</v>
      </c>
      <c r="C53" s="28"/>
      <c r="D53" s="28"/>
      <c r="E53" s="28"/>
      <c r="F53" s="28"/>
      <c r="G53" s="28"/>
      <c r="H53" s="28"/>
      <c r="I53" s="28"/>
      <c r="J53" s="28"/>
      <c r="K53" s="28"/>
      <c r="L53" s="28"/>
      <c r="M53" s="28"/>
      <c r="N53" s="28"/>
      <c r="O53" s="32">
        <f t="shared" si="7"/>
        <v>0</v>
      </c>
    </row>
    <row r="54" spans="2:15" ht="11.25" customHeight="1" x14ac:dyDescent="0.25">
      <c r="B54" s="18" t="s">
        <v>127</v>
      </c>
      <c r="C54" s="28"/>
      <c r="D54" s="28"/>
      <c r="E54" s="28"/>
      <c r="F54" s="28"/>
      <c r="G54" s="28"/>
      <c r="H54" s="28"/>
      <c r="I54" s="28"/>
      <c r="J54" s="28"/>
      <c r="K54" s="28"/>
      <c r="L54" s="28"/>
      <c r="M54" s="28"/>
      <c r="N54" s="28"/>
      <c r="O54" s="32">
        <f t="shared" si="7"/>
        <v>0</v>
      </c>
    </row>
    <row r="55" spans="2:15" ht="11.25" customHeight="1" x14ac:dyDescent="0.25">
      <c r="B55" s="18" t="s">
        <v>45</v>
      </c>
      <c r="C55" s="28"/>
      <c r="D55" s="28"/>
      <c r="E55" s="28"/>
      <c r="F55" s="28"/>
      <c r="G55" s="28"/>
      <c r="H55" s="28"/>
      <c r="I55" s="28"/>
      <c r="J55" s="28"/>
      <c r="K55" s="28"/>
      <c r="L55" s="28"/>
      <c r="M55" s="28"/>
      <c r="N55" s="28"/>
      <c r="O55" s="32">
        <f t="shared" si="7"/>
        <v>0</v>
      </c>
    </row>
    <row r="56" spans="2:15" ht="11.25" customHeight="1" x14ac:dyDescent="0.25">
      <c r="B56" s="18" t="s">
        <v>20</v>
      </c>
      <c r="C56" s="28"/>
      <c r="D56" s="28"/>
      <c r="E56" s="28"/>
      <c r="F56" s="28"/>
      <c r="G56" s="28"/>
      <c r="H56" s="28"/>
      <c r="I56" s="28"/>
      <c r="J56" s="28"/>
      <c r="K56" s="28"/>
      <c r="L56" s="28"/>
      <c r="M56" s="28"/>
      <c r="N56" s="28"/>
      <c r="O56" s="32">
        <f t="shared" si="7"/>
        <v>0</v>
      </c>
    </row>
    <row r="57" spans="2:15" ht="11.25" customHeight="1" x14ac:dyDescent="0.25">
      <c r="B57" s="25"/>
      <c r="C57" s="28"/>
      <c r="D57" s="28"/>
      <c r="E57" s="28"/>
      <c r="F57" s="28"/>
      <c r="G57" s="28"/>
      <c r="H57" s="28"/>
      <c r="I57" s="28"/>
      <c r="J57" s="28"/>
      <c r="K57" s="28"/>
      <c r="L57" s="28"/>
      <c r="M57" s="28"/>
      <c r="N57" s="28"/>
      <c r="O57" s="32">
        <f t="shared" si="7"/>
        <v>0</v>
      </c>
    </row>
    <row r="58" spans="2:15" ht="11.25" customHeight="1" x14ac:dyDescent="0.25">
      <c r="B58" s="25"/>
      <c r="C58" s="28"/>
      <c r="D58" s="28"/>
      <c r="E58" s="28"/>
      <c r="F58" s="28"/>
      <c r="G58" s="28"/>
      <c r="H58" s="28"/>
      <c r="I58" s="28"/>
      <c r="J58" s="28"/>
      <c r="K58" s="28"/>
      <c r="L58" s="28"/>
      <c r="M58" s="28"/>
      <c r="N58" s="28"/>
      <c r="O58" s="32">
        <f t="shared" si="7"/>
        <v>0</v>
      </c>
    </row>
    <row r="59" spans="2:15" ht="11.25" customHeight="1" x14ac:dyDescent="0.25">
      <c r="B59" s="25"/>
      <c r="C59" s="28"/>
      <c r="D59" s="28"/>
      <c r="E59" s="28"/>
      <c r="F59" s="28"/>
      <c r="G59" s="28"/>
      <c r="H59" s="28"/>
      <c r="I59" s="28"/>
      <c r="J59" s="28"/>
      <c r="K59" s="28"/>
      <c r="L59" s="28"/>
      <c r="M59" s="28"/>
      <c r="N59" s="28"/>
      <c r="O59" s="32">
        <f t="shared" si="7"/>
        <v>0</v>
      </c>
    </row>
    <row r="60" spans="2:15" ht="11.25" customHeight="1" x14ac:dyDescent="0.25">
      <c r="B60" s="25"/>
      <c r="C60" s="28"/>
      <c r="D60" s="28"/>
      <c r="E60" s="28"/>
      <c r="F60" s="28"/>
      <c r="G60" s="28"/>
      <c r="H60" s="28"/>
      <c r="I60" s="28"/>
      <c r="J60" s="28"/>
      <c r="K60" s="28"/>
      <c r="L60" s="28"/>
      <c r="M60" s="28"/>
      <c r="N60" s="28"/>
      <c r="O60" s="32">
        <f t="shared" si="7"/>
        <v>0</v>
      </c>
    </row>
    <row r="61" spans="2:15" ht="2.25" customHeight="1" x14ac:dyDescent="0.25">
      <c r="B61" s="3"/>
      <c r="C61" s="3"/>
      <c r="D61" s="3"/>
      <c r="E61" s="3"/>
      <c r="F61" s="3"/>
      <c r="G61" s="3"/>
      <c r="H61" s="3"/>
      <c r="I61" s="3"/>
      <c r="J61" s="3"/>
      <c r="K61" s="3"/>
      <c r="L61" s="3"/>
      <c r="M61" s="3"/>
      <c r="N61" s="3"/>
      <c r="O61" s="21"/>
    </row>
    <row r="62" spans="2:15" ht="15" customHeight="1" x14ac:dyDescent="0.25">
      <c r="B62" s="71" t="s">
        <v>30</v>
      </c>
      <c r="C62" s="69">
        <f t="shared" ref="C62:O62" si="8">SUM(C26:C60)</f>
        <v>0</v>
      </c>
      <c r="D62" s="69">
        <f t="shared" si="8"/>
        <v>0</v>
      </c>
      <c r="E62" s="69">
        <f t="shared" si="8"/>
        <v>0</v>
      </c>
      <c r="F62" s="69">
        <f t="shared" si="8"/>
        <v>0</v>
      </c>
      <c r="G62" s="69">
        <f t="shared" si="8"/>
        <v>0</v>
      </c>
      <c r="H62" s="69">
        <f t="shared" si="8"/>
        <v>0</v>
      </c>
      <c r="I62" s="69">
        <f t="shared" si="8"/>
        <v>0</v>
      </c>
      <c r="J62" s="69">
        <f t="shared" si="8"/>
        <v>0</v>
      </c>
      <c r="K62" s="69">
        <f t="shared" si="8"/>
        <v>0</v>
      </c>
      <c r="L62" s="69">
        <f t="shared" si="8"/>
        <v>0</v>
      </c>
      <c r="M62" s="69">
        <f t="shared" si="8"/>
        <v>0</v>
      </c>
      <c r="N62" s="69">
        <f t="shared" si="8"/>
        <v>0</v>
      </c>
      <c r="O62" s="72">
        <f t="shared" si="8"/>
        <v>0</v>
      </c>
    </row>
    <row r="63" spans="2:15" ht="2.25" customHeight="1" x14ac:dyDescent="0.25">
      <c r="B63" s="73"/>
      <c r="C63" s="74"/>
      <c r="D63" s="74"/>
      <c r="E63" s="74"/>
      <c r="F63" s="74"/>
      <c r="G63" s="74"/>
      <c r="H63" s="74"/>
      <c r="I63" s="74"/>
      <c r="J63" s="74"/>
      <c r="K63" s="74"/>
      <c r="L63" s="74"/>
      <c r="M63" s="74"/>
      <c r="N63" s="74"/>
      <c r="O63" s="75"/>
    </row>
    <row r="64" spans="2:15" ht="16.5" x14ac:dyDescent="0.25">
      <c r="B64" s="76" t="s">
        <v>21</v>
      </c>
      <c r="C64" s="77"/>
      <c r="D64" s="77"/>
      <c r="E64" s="77"/>
      <c r="F64" s="77"/>
      <c r="G64" s="77"/>
      <c r="H64" s="77"/>
      <c r="I64" s="77"/>
      <c r="J64" s="77"/>
      <c r="K64" s="77"/>
      <c r="L64" s="77"/>
      <c r="M64" s="77"/>
      <c r="N64" s="77"/>
      <c r="O64" s="78"/>
    </row>
    <row r="65" spans="2:15" ht="2.25" customHeight="1" x14ac:dyDescent="0.25">
      <c r="B65" s="68"/>
      <c r="C65" s="68"/>
      <c r="D65" s="68"/>
      <c r="E65" s="68"/>
      <c r="F65" s="68"/>
      <c r="G65" s="68"/>
      <c r="H65" s="68"/>
      <c r="I65" s="68"/>
      <c r="J65" s="68"/>
      <c r="K65" s="68"/>
      <c r="L65" s="68"/>
      <c r="M65" s="68"/>
      <c r="N65" s="68"/>
      <c r="O65" s="79"/>
    </row>
    <row r="66" spans="2:15" ht="15" customHeight="1" x14ac:dyDescent="0.25">
      <c r="B66" s="80" t="s">
        <v>31</v>
      </c>
      <c r="C66" s="70">
        <f t="shared" ref="C66:O66" si="9">C22-C62</f>
        <v>0</v>
      </c>
      <c r="D66" s="70">
        <f t="shared" si="9"/>
        <v>0</v>
      </c>
      <c r="E66" s="70">
        <f t="shared" si="9"/>
        <v>0</v>
      </c>
      <c r="F66" s="70">
        <f t="shared" si="9"/>
        <v>0</v>
      </c>
      <c r="G66" s="70">
        <f t="shared" si="9"/>
        <v>0</v>
      </c>
      <c r="H66" s="70">
        <f t="shared" si="9"/>
        <v>0</v>
      </c>
      <c r="I66" s="70">
        <f t="shared" si="9"/>
        <v>0</v>
      </c>
      <c r="J66" s="70">
        <f t="shared" si="9"/>
        <v>0</v>
      </c>
      <c r="K66" s="70">
        <f t="shared" si="9"/>
        <v>0</v>
      </c>
      <c r="L66" s="70">
        <f t="shared" si="9"/>
        <v>0</v>
      </c>
      <c r="M66" s="70">
        <f t="shared" si="9"/>
        <v>0</v>
      </c>
      <c r="N66" s="70">
        <f t="shared" si="9"/>
        <v>0</v>
      </c>
      <c r="O66" s="81">
        <f t="shared" si="9"/>
        <v>0</v>
      </c>
    </row>
    <row r="67" spans="2:15" ht="2.25" customHeight="1" x14ac:dyDescent="0.25">
      <c r="B67" s="68"/>
      <c r="C67" s="68"/>
      <c r="D67" s="68"/>
      <c r="E67" s="68"/>
      <c r="F67" s="68"/>
      <c r="G67" s="68"/>
      <c r="H67" s="68"/>
      <c r="I67" s="68"/>
      <c r="J67" s="68"/>
      <c r="K67" s="68"/>
      <c r="L67" s="68"/>
      <c r="M67" s="68"/>
      <c r="N67" s="68"/>
      <c r="O67" s="79"/>
    </row>
    <row r="68" spans="2:15" ht="15" customHeight="1" x14ac:dyDescent="0.25">
      <c r="B68" s="80" t="s">
        <v>46</v>
      </c>
      <c r="C68" s="82" t="str">
        <f t="shared" ref="C68:O68" si="10">IF(ISERROR(C18/C5)," ",C18/C5)</f>
        <v xml:space="preserve"> </v>
      </c>
      <c r="D68" s="82" t="str">
        <f t="shared" si="10"/>
        <v xml:space="preserve"> </v>
      </c>
      <c r="E68" s="82" t="str">
        <f t="shared" si="10"/>
        <v xml:space="preserve"> </v>
      </c>
      <c r="F68" s="82" t="str">
        <f t="shared" si="10"/>
        <v xml:space="preserve"> </v>
      </c>
      <c r="G68" s="82" t="str">
        <f t="shared" si="10"/>
        <v xml:space="preserve"> </v>
      </c>
      <c r="H68" s="82" t="str">
        <f t="shared" si="10"/>
        <v xml:space="preserve"> </v>
      </c>
      <c r="I68" s="82" t="str">
        <f t="shared" si="10"/>
        <v xml:space="preserve"> </v>
      </c>
      <c r="J68" s="82" t="str">
        <f t="shared" si="10"/>
        <v xml:space="preserve"> </v>
      </c>
      <c r="K68" s="82" t="str">
        <f t="shared" si="10"/>
        <v xml:space="preserve"> </v>
      </c>
      <c r="L68" s="82" t="str">
        <f t="shared" si="10"/>
        <v xml:space="preserve"> </v>
      </c>
      <c r="M68" s="82" t="str">
        <f t="shared" si="10"/>
        <v xml:space="preserve"> </v>
      </c>
      <c r="N68" s="82" t="str">
        <f t="shared" si="10"/>
        <v xml:space="preserve"> </v>
      </c>
      <c r="O68" s="83" t="str">
        <f t="shared" si="10"/>
        <v xml:space="preserve"> </v>
      </c>
    </row>
    <row r="69" spans="2:15" ht="15" customHeight="1" x14ac:dyDescent="0.25">
      <c r="B69" s="80" t="s">
        <v>47</v>
      </c>
      <c r="C69" s="82" t="str">
        <f t="shared" ref="C69:O69" si="11">IF(ISERROR(C66/C5)," ",C66/C5)</f>
        <v xml:space="preserve"> </v>
      </c>
      <c r="D69" s="82" t="str">
        <f t="shared" si="11"/>
        <v xml:space="preserve"> </v>
      </c>
      <c r="E69" s="82" t="str">
        <f t="shared" si="11"/>
        <v xml:space="preserve"> </v>
      </c>
      <c r="F69" s="82" t="str">
        <f t="shared" si="11"/>
        <v xml:space="preserve"> </v>
      </c>
      <c r="G69" s="82" t="str">
        <f t="shared" si="11"/>
        <v xml:space="preserve"> </v>
      </c>
      <c r="H69" s="82" t="str">
        <f t="shared" si="11"/>
        <v xml:space="preserve"> </v>
      </c>
      <c r="I69" s="82" t="str">
        <f t="shared" si="11"/>
        <v xml:space="preserve"> </v>
      </c>
      <c r="J69" s="82" t="str">
        <f t="shared" si="11"/>
        <v xml:space="preserve"> </v>
      </c>
      <c r="K69" s="82" t="str">
        <f t="shared" si="11"/>
        <v xml:space="preserve"> </v>
      </c>
      <c r="L69" s="82" t="str">
        <f t="shared" si="11"/>
        <v xml:space="preserve"> </v>
      </c>
      <c r="M69" s="82" t="str">
        <f t="shared" si="11"/>
        <v xml:space="preserve"> </v>
      </c>
      <c r="N69" s="82" t="str">
        <f t="shared" si="11"/>
        <v xml:space="preserve"> </v>
      </c>
      <c r="O69" s="83" t="str">
        <f t="shared" si="11"/>
        <v xml:space="preserve"> </v>
      </c>
    </row>
  </sheetData>
  <sheetProtection sheet="1" objects="1" scenarios="1" formatColumns="0" formatRows="0" insertRows="0" selectLockedCells="1"/>
  <mergeCells count="2">
    <mergeCell ref="N1:O1"/>
    <mergeCell ref="B1:B2"/>
  </mergeCells>
  <pageMargins left="0.39370078740157483" right="0.39370078740157483" top="0.39370078740157483" bottom="0.39370078740157483" header="0.31496062992125984" footer="0.31496062992125984"/>
  <pageSetup paperSize="9" scale="71" orientation="landscape" r:id="rId1"/>
  <ignoredErrors>
    <ignoredError sqref="C10:N10 C14:D14 E14:N14 C16:N16 C18:N18 C22:N22 C62:O62 D7:N7"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70"/>
  <sheetViews>
    <sheetView showGridLines="0" showRowColHeaders="0" workbookViewId="0">
      <pane ySplit="2" topLeftCell="A18" activePane="bottomLeft" state="frozen"/>
      <selection pane="bottomLeft" activeCell="C66" sqref="C66"/>
    </sheetView>
  </sheetViews>
  <sheetFormatPr defaultRowHeight="15" x14ac:dyDescent="0.25"/>
  <cols>
    <col min="1" max="1" width="0.7109375" style="107" customWidth="1"/>
    <col min="2" max="2" width="32.85546875" style="107" customWidth="1"/>
    <col min="3" max="14" width="12.140625" style="107" customWidth="1"/>
    <col min="15" max="15" width="14.28515625" style="107" customWidth="1"/>
    <col min="16" max="16384" width="9.140625" style="107"/>
  </cols>
  <sheetData>
    <row r="1" spans="2:15" s="85" customFormat="1" ht="18.75" customHeight="1" x14ac:dyDescent="0.25">
      <c r="B1" s="138" t="s">
        <v>52</v>
      </c>
      <c r="C1" s="74"/>
      <c r="D1" s="74"/>
      <c r="E1" s="74"/>
      <c r="F1" s="74"/>
      <c r="G1" s="74"/>
      <c r="H1" s="74"/>
      <c r="I1" s="74"/>
      <c r="J1" s="74"/>
      <c r="K1" s="74"/>
      <c r="L1" s="74"/>
      <c r="M1" s="84" t="s">
        <v>51</v>
      </c>
      <c r="N1" s="140">
        <f>N2</f>
        <v>42522</v>
      </c>
      <c r="O1" s="141"/>
    </row>
    <row r="2" spans="2:15" s="85" customFormat="1" ht="18.75" customHeight="1" x14ac:dyDescent="0.25">
      <c r="B2" s="139"/>
      <c r="C2" s="86">
        <f>'How to use this spreadsheet'!C13</f>
        <v>42186</v>
      </c>
      <c r="D2" s="86">
        <f>DATE(YEAR(C2),MONTH(C2)+1,DAY(C2))</f>
        <v>42217</v>
      </c>
      <c r="E2" s="86">
        <f t="shared" ref="E2:N2" si="0">DATE(YEAR(D2),MONTH(D2)+1,DAY(D2))</f>
        <v>42248</v>
      </c>
      <c r="F2" s="86">
        <f t="shared" si="0"/>
        <v>42278</v>
      </c>
      <c r="G2" s="86">
        <f t="shared" si="0"/>
        <v>42309</v>
      </c>
      <c r="H2" s="86">
        <f t="shared" si="0"/>
        <v>42339</v>
      </c>
      <c r="I2" s="86">
        <f t="shared" si="0"/>
        <v>42370</v>
      </c>
      <c r="J2" s="86">
        <f t="shared" si="0"/>
        <v>42401</v>
      </c>
      <c r="K2" s="86">
        <f t="shared" si="0"/>
        <v>42430</v>
      </c>
      <c r="L2" s="86">
        <f t="shared" si="0"/>
        <v>42461</v>
      </c>
      <c r="M2" s="86">
        <f t="shared" si="0"/>
        <v>42491</v>
      </c>
      <c r="N2" s="86">
        <f t="shared" si="0"/>
        <v>42522</v>
      </c>
      <c r="O2" s="87" t="s">
        <v>1</v>
      </c>
    </row>
    <row r="3" spans="2:15" s="85" customFormat="1" ht="16.5" x14ac:dyDescent="0.25">
      <c r="B3" s="76" t="s">
        <v>55</v>
      </c>
      <c r="C3" s="77"/>
      <c r="D3" s="77"/>
      <c r="E3" s="77"/>
      <c r="F3" s="77"/>
      <c r="G3" s="77"/>
      <c r="H3" s="77"/>
      <c r="I3" s="77"/>
      <c r="J3" s="77"/>
      <c r="K3" s="77"/>
      <c r="L3" s="77"/>
      <c r="M3" s="77"/>
      <c r="N3" s="77"/>
      <c r="O3" s="88"/>
    </row>
    <row r="4" spans="2:15" s="91" customFormat="1" ht="2.25" customHeight="1" x14ac:dyDescent="0.25">
      <c r="B4" s="89"/>
      <c r="C4" s="89"/>
      <c r="D4" s="89"/>
      <c r="E4" s="89"/>
      <c r="F4" s="89"/>
      <c r="G4" s="89"/>
      <c r="H4" s="89"/>
      <c r="I4" s="89"/>
      <c r="J4" s="89"/>
      <c r="K4" s="89"/>
      <c r="L4" s="89"/>
      <c r="M4" s="89"/>
      <c r="N4" s="89"/>
      <c r="O4" s="90"/>
    </row>
    <row r="5" spans="2:15" s="85" customFormat="1" ht="11.25" customHeight="1" x14ac:dyDescent="0.25">
      <c r="B5" s="92" t="s">
        <v>2</v>
      </c>
      <c r="C5" s="33">
        <f>'Profit and loss forecast'!C5</f>
        <v>0</v>
      </c>
      <c r="D5" s="33">
        <f>'Profit and loss forecast'!D5</f>
        <v>0</v>
      </c>
      <c r="E5" s="33">
        <f>'Profit and loss forecast'!E5</f>
        <v>0</v>
      </c>
      <c r="F5" s="33">
        <f>'Profit and loss forecast'!F5</f>
        <v>0</v>
      </c>
      <c r="G5" s="33">
        <f>'Profit and loss forecast'!G5</f>
        <v>0</v>
      </c>
      <c r="H5" s="33">
        <f>'Profit and loss forecast'!H5</f>
        <v>0</v>
      </c>
      <c r="I5" s="33">
        <f>'Profit and loss forecast'!I5</f>
        <v>0</v>
      </c>
      <c r="J5" s="33">
        <f>'Profit and loss forecast'!J5</f>
        <v>0</v>
      </c>
      <c r="K5" s="33">
        <f>'Profit and loss forecast'!K5</f>
        <v>0</v>
      </c>
      <c r="L5" s="33">
        <f>'Profit and loss forecast'!L5</f>
        <v>0</v>
      </c>
      <c r="M5" s="33">
        <f>'Profit and loss forecast'!M5</f>
        <v>0</v>
      </c>
      <c r="N5" s="33">
        <f>'Profit and loss forecast'!N5</f>
        <v>0</v>
      </c>
      <c r="O5" s="93">
        <f>SUM(C5:N5)</f>
        <v>0</v>
      </c>
    </row>
    <row r="6" spans="2:15" s="91" customFormat="1" ht="2.25" customHeight="1" x14ac:dyDescent="0.25">
      <c r="B6" s="89"/>
      <c r="C6" s="94"/>
      <c r="D6" s="94"/>
      <c r="E6" s="94"/>
      <c r="F6" s="94"/>
      <c r="G6" s="94"/>
      <c r="H6" s="94"/>
      <c r="I6" s="94"/>
      <c r="J6" s="94"/>
      <c r="K6" s="94"/>
      <c r="L6" s="94"/>
      <c r="M6" s="94"/>
      <c r="N6" s="94"/>
      <c r="O6" s="95"/>
    </row>
    <row r="7" spans="2:15" s="85" customFormat="1" ht="11.25" customHeight="1" x14ac:dyDescent="0.25">
      <c r="B7" s="92" t="s">
        <v>56</v>
      </c>
      <c r="C7" s="28"/>
      <c r="D7" s="28"/>
      <c r="E7" s="28"/>
      <c r="F7" s="28"/>
      <c r="G7" s="28"/>
      <c r="H7" s="28"/>
      <c r="I7" s="28"/>
      <c r="J7" s="28"/>
      <c r="K7" s="28"/>
      <c r="L7" s="28"/>
      <c r="M7" s="28"/>
      <c r="N7" s="28"/>
      <c r="O7" s="93"/>
    </row>
    <row r="8" spans="2:15" s="85" customFormat="1" ht="11.25" customHeight="1" x14ac:dyDescent="0.25">
      <c r="B8" s="92" t="s">
        <v>57</v>
      </c>
      <c r="C8" s="28"/>
      <c r="D8" s="28"/>
      <c r="E8" s="28"/>
      <c r="F8" s="28"/>
      <c r="G8" s="28"/>
      <c r="H8" s="28"/>
      <c r="I8" s="28"/>
      <c r="J8" s="28"/>
      <c r="K8" s="28"/>
      <c r="L8" s="28"/>
      <c r="M8" s="28"/>
      <c r="N8" s="28"/>
      <c r="O8" s="93"/>
    </row>
    <row r="9" spans="2:15" s="85" customFormat="1" ht="11.25" customHeight="1" x14ac:dyDescent="0.25">
      <c r="B9" s="92" t="s">
        <v>58</v>
      </c>
      <c r="C9" s="28"/>
      <c r="D9" s="28"/>
      <c r="E9" s="28"/>
      <c r="F9" s="28"/>
      <c r="G9" s="28"/>
      <c r="H9" s="28"/>
      <c r="I9" s="28"/>
      <c r="J9" s="28"/>
      <c r="K9" s="28"/>
      <c r="L9" s="28"/>
      <c r="M9" s="28"/>
      <c r="N9" s="28"/>
      <c r="O9" s="93"/>
    </row>
    <row r="10" spans="2:15" s="85" customFormat="1" ht="15" customHeight="1" x14ac:dyDescent="0.25">
      <c r="B10" s="80" t="s">
        <v>59</v>
      </c>
      <c r="C10" s="70">
        <f>IF(AND(ISBLANK(C5),ISBLANK(C7),ISBLANK(C8),ISBLANK(C9)),"",SUM(C5:C9))</f>
        <v>0</v>
      </c>
      <c r="D10" s="70">
        <f t="shared" ref="D10:O10" si="1">IF(AND(ISBLANK(D5),ISBLANK(D7),ISBLANK(D8),ISBLANK(D9)),"",SUM(D5:D9))</f>
        <v>0</v>
      </c>
      <c r="E10" s="70">
        <f t="shared" si="1"/>
        <v>0</v>
      </c>
      <c r="F10" s="70">
        <f t="shared" si="1"/>
        <v>0</v>
      </c>
      <c r="G10" s="70">
        <f t="shared" si="1"/>
        <v>0</v>
      </c>
      <c r="H10" s="70">
        <f t="shared" si="1"/>
        <v>0</v>
      </c>
      <c r="I10" s="70">
        <f t="shared" si="1"/>
        <v>0</v>
      </c>
      <c r="J10" s="70">
        <f t="shared" si="1"/>
        <v>0</v>
      </c>
      <c r="K10" s="70">
        <f t="shared" si="1"/>
        <v>0</v>
      </c>
      <c r="L10" s="70">
        <f t="shared" si="1"/>
        <v>0</v>
      </c>
      <c r="M10" s="70">
        <f t="shared" si="1"/>
        <v>0</v>
      </c>
      <c r="N10" s="70">
        <f t="shared" si="1"/>
        <v>0</v>
      </c>
      <c r="O10" s="70">
        <f t="shared" si="1"/>
        <v>0</v>
      </c>
    </row>
    <row r="11" spans="2:15" s="85" customFormat="1" ht="2.25" customHeight="1" x14ac:dyDescent="0.25">
      <c r="B11" s="68"/>
      <c r="C11" s="68"/>
      <c r="D11" s="68"/>
      <c r="E11" s="68"/>
      <c r="F11" s="68"/>
      <c r="G11" s="68"/>
      <c r="H11" s="68"/>
      <c r="I11" s="68"/>
      <c r="J11" s="68"/>
      <c r="K11" s="68"/>
      <c r="L11" s="68"/>
      <c r="M11" s="68"/>
      <c r="N11" s="68"/>
      <c r="O11" s="79"/>
    </row>
    <row r="12" spans="2:15" s="85" customFormat="1" ht="16.5" x14ac:dyDescent="0.25">
      <c r="B12" s="76" t="s">
        <v>60</v>
      </c>
      <c r="C12" s="77"/>
      <c r="D12" s="77"/>
      <c r="E12" s="77"/>
      <c r="F12" s="77"/>
      <c r="G12" s="77"/>
      <c r="H12" s="77"/>
      <c r="I12" s="77"/>
      <c r="J12" s="77"/>
      <c r="K12" s="77"/>
      <c r="L12" s="77"/>
      <c r="M12" s="77"/>
      <c r="N12" s="77"/>
      <c r="O12" s="88"/>
    </row>
    <row r="13" spans="2:15" s="91" customFormat="1" ht="2.25" customHeight="1" x14ac:dyDescent="0.25">
      <c r="B13" s="89"/>
      <c r="C13" s="89"/>
      <c r="D13" s="89"/>
      <c r="E13" s="89"/>
      <c r="F13" s="89"/>
      <c r="G13" s="89"/>
      <c r="H13" s="89"/>
      <c r="I13" s="89"/>
      <c r="J13" s="89"/>
      <c r="K13" s="89"/>
      <c r="L13" s="89"/>
      <c r="M13" s="89"/>
      <c r="N13" s="89"/>
      <c r="O13" s="90"/>
    </row>
    <row r="14" spans="2:15" s="85" customFormat="1" ht="11.25" customHeight="1" x14ac:dyDescent="0.25">
      <c r="B14" s="92" t="s">
        <v>23</v>
      </c>
      <c r="C14" s="33">
        <f>'Profit and loss forecast'!C8</f>
        <v>0</v>
      </c>
      <c r="D14" s="33">
        <f>'Profit and loss forecast'!D8</f>
        <v>0</v>
      </c>
      <c r="E14" s="33">
        <f>'Profit and loss forecast'!E8</f>
        <v>0</v>
      </c>
      <c r="F14" s="33">
        <f>'Profit and loss forecast'!F8</f>
        <v>0</v>
      </c>
      <c r="G14" s="33">
        <f>'Profit and loss forecast'!G8</f>
        <v>0</v>
      </c>
      <c r="H14" s="33">
        <f>'Profit and loss forecast'!H8</f>
        <v>0</v>
      </c>
      <c r="I14" s="33">
        <f>'Profit and loss forecast'!I8</f>
        <v>0</v>
      </c>
      <c r="J14" s="33">
        <f>'Profit and loss forecast'!J8</f>
        <v>0</v>
      </c>
      <c r="K14" s="33">
        <f>'Profit and loss forecast'!K8</f>
        <v>0</v>
      </c>
      <c r="L14" s="33">
        <f>'Profit and loss forecast'!L8</f>
        <v>0</v>
      </c>
      <c r="M14" s="33">
        <f>'Profit and loss forecast'!M8</f>
        <v>0</v>
      </c>
      <c r="N14" s="33">
        <f>'Profit and loss forecast'!N8</f>
        <v>0</v>
      </c>
      <c r="O14" s="93">
        <f>SUM(C14:N14)</f>
        <v>0</v>
      </c>
    </row>
    <row r="15" spans="2:15" s="91" customFormat="1" ht="2.25" customHeight="1" x14ac:dyDescent="0.25">
      <c r="B15" s="89"/>
      <c r="C15" s="89"/>
      <c r="D15" s="89"/>
      <c r="E15" s="89"/>
      <c r="F15" s="89"/>
      <c r="G15" s="89"/>
      <c r="H15" s="89"/>
      <c r="I15" s="89"/>
      <c r="J15" s="89"/>
      <c r="K15" s="89"/>
      <c r="L15" s="89"/>
      <c r="M15" s="89"/>
      <c r="N15" s="89"/>
      <c r="O15" s="90"/>
    </row>
    <row r="16" spans="2:15" s="85" customFormat="1" ht="13.5" customHeight="1" x14ac:dyDescent="0.25">
      <c r="B16" s="96" t="s">
        <v>5</v>
      </c>
      <c r="C16" s="97"/>
      <c r="D16" s="97"/>
      <c r="E16" s="97"/>
      <c r="F16" s="97"/>
      <c r="G16" s="97"/>
      <c r="H16" s="97"/>
      <c r="I16" s="97"/>
      <c r="J16" s="97"/>
      <c r="K16" s="97"/>
      <c r="L16" s="97"/>
      <c r="M16" s="97"/>
      <c r="N16" s="97"/>
      <c r="O16" s="97"/>
    </row>
    <row r="17" spans="2:15" s="85" customFormat="1" ht="11.25" customHeight="1" x14ac:dyDescent="0.25">
      <c r="B17" s="98" t="s">
        <v>6</v>
      </c>
      <c r="C17" s="33">
        <f>'Profit and loss forecast'!C26</f>
        <v>0</v>
      </c>
      <c r="D17" s="33">
        <f>'Profit and loss forecast'!D26</f>
        <v>0</v>
      </c>
      <c r="E17" s="33">
        <f>'Profit and loss forecast'!E26</f>
        <v>0</v>
      </c>
      <c r="F17" s="33">
        <f>'Profit and loss forecast'!F26</f>
        <v>0</v>
      </c>
      <c r="G17" s="33">
        <f>'Profit and loss forecast'!G26</f>
        <v>0</v>
      </c>
      <c r="H17" s="33">
        <f>'Profit and loss forecast'!H26</f>
        <v>0</v>
      </c>
      <c r="I17" s="33">
        <f>'Profit and loss forecast'!I26</f>
        <v>0</v>
      </c>
      <c r="J17" s="33">
        <f>'Profit and loss forecast'!J26</f>
        <v>0</v>
      </c>
      <c r="K17" s="33">
        <f>'Profit and loss forecast'!K26</f>
        <v>0</v>
      </c>
      <c r="L17" s="33">
        <f>'Profit and loss forecast'!L26</f>
        <v>0</v>
      </c>
      <c r="M17" s="33">
        <f>'Profit and loss forecast'!M26</f>
        <v>0</v>
      </c>
      <c r="N17" s="33">
        <f>'Profit and loss forecast'!N26</f>
        <v>0</v>
      </c>
      <c r="O17" s="93">
        <f>SUM(C17:N17)</f>
        <v>0</v>
      </c>
    </row>
    <row r="18" spans="2:15" s="85" customFormat="1" ht="11.25" customHeight="1" x14ac:dyDescent="0.25">
      <c r="B18" s="98" t="s">
        <v>7</v>
      </c>
      <c r="C18" s="33">
        <f>'Profit and loss forecast'!C27</f>
        <v>0</v>
      </c>
      <c r="D18" s="33">
        <f>'Profit and loss forecast'!D27</f>
        <v>0</v>
      </c>
      <c r="E18" s="33">
        <f>'Profit and loss forecast'!E27</f>
        <v>0</v>
      </c>
      <c r="F18" s="33">
        <f>'Profit and loss forecast'!F27</f>
        <v>0</v>
      </c>
      <c r="G18" s="33">
        <f>'Profit and loss forecast'!G27</f>
        <v>0</v>
      </c>
      <c r="H18" s="33">
        <f>'Profit and loss forecast'!H27</f>
        <v>0</v>
      </c>
      <c r="I18" s="33">
        <f>'Profit and loss forecast'!I27</f>
        <v>0</v>
      </c>
      <c r="J18" s="33">
        <f>'Profit and loss forecast'!J27</f>
        <v>0</v>
      </c>
      <c r="K18" s="33">
        <f>'Profit and loss forecast'!K27</f>
        <v>0</v>
      </c>
      <c r="L18" s="33">
        <f>'Profit and loss forecast'!L27</f>
        <v>0</v>
      </c>
      <c r="M18" s="33">
        <f>'Profit and loss forecast'!M27</f>
        <v>0</v>
      </c>
      <c r="N18" s="33">
        <f>'Profit and loss forecast'!N27</f>
        <v>0</v>
      </c>
      <c r="O18" s="93">
        <f t="shared" ref="O18:O50" si="2">SUM(C18:N18)</f>
        <v>0</v>
      </c>
    </row>
    <row r="19" spans="2:15" s="85" customFormat="1" ht="11.25" customHeight="1" x14ac:dyDescent="0.25">
      <c r="B19" s="98" t="s">
        <v>8</v>
      </c>
      <c r="C19" s="33">
        <f>'Profit and loss forecast'!C28</f>
        <v>0</v>
      </c>
      <c r="D19" s="33">
        <f>'Profit and loss forecast'!D28</f>
        <v>0</v>
      </c>
      <c r="E19" s="33">
        <f>'Profit and loss forecast'!E28</f>
        <v>0</v>
      </c>
      <c r="F19" s="33">
        <f>'Profit and loss forecast'!F28</f>
        <v>0</v>
      </c>
      <c r="G19" s="33">
        <f>'Profit and loss forecast'!G28</f>
        <v>0</v>
      </c>
      <c r="H19" s="33">
        <f>'Profit and loss forecast'!H28</f>
        <v>0</v>
      </c>
      <c r="I19" s="33">
        <f>'Profit and loss forecast'!I28</f>
        <v>0</v>
      </c>
      <c r="J19" s="33">
        <f>'Profit and loss forecast'!J28</f>
        <v>0</v>
      </c>
      <c r="K19" s="33">
        <f>'Profit and loss forecast'!K28</f>
        <v>0</v>
      </c>
      <c r="L19" s="33">
        <f>'Profit and loss forecast'!L28</f>
        <v>0</v>
      </c>
      <c r="M19" s="33">
        <f>'Profit and loss forecast'!M28</f>
        <v>0</v>
      </c>
      <c r="N19" s="33">
        <f>'Profit and loss forecast'!N28</f>
        <v>0</v>
      </c>
      <c r="O19" s="93">
        <f t="shared" si="2"/>
        <v>0</v>
      </c>
    </row>
    <row r="20" spans="2:15" s="85" customFormat="1" ht="11.25" customHeight="1" x14ac:dyDescent="0.25">
      <c r="B20" s="98" t="s">
        <v>33</v>
      </c>
      <c r="C20" s="33">
        <f>'Profit and loss forecast'!C29</f>
        <v>0</v>
      </c>
      <c r="D20" s="33">
        <f>'Profit and loss forecast'!D29</f>
        <v>0</v>
      </c>
      <c r="E20" s="33">
        <f>'Profit and loss forecast'!E29</f>
        <v>0</v>
      </c>
      <c r="F20" s="33">
        <f>'Profit and loss forecast'!F29</f>
        <v>0</v>
      </c>
      <c r="G20" s="33">
        <f>'Profit and loss forecast'!G29</f>
        <v>0</v>
      </c>
      <c r="H20" s="33">
        <f>'Profit and loss forecast'!H29</f>
        <v>0</v>
      </c>
      <c r="I20" s="33">
        <f>'Profit and loss forecast'!I29</f>
        <v>0</v>
      </c>
      <c r="J20" s="33">
        <f>'Profit and loss forecast'!J29</f>
        <v>0</v>
      </c>
      <c r="K20" s="33">
        <f>'Profit and loss forecast'!K29</f>
        <v>0</v>
      </c>
      <c r="L20" s="33">
        <f>'Profit and loss forecast'!L29</f>
        <v>0</v>
      </c>
      <c r="M20" s="33">
        <f>'Profit and loss forecast'!M29</f>
        <v>0</v>
      </c>
      <c r="N20" s="33">
        <f>'Profit and loss forecast'!N29</f>
        <v>0</v>
      </c>
      <c r="O20" s="93">
        <f t="shared" si="2"/>
        <v>0</v>
      </c>
    </row>
    <row r="21" spans="2:15" s="85" customFormat="1" ht="11.25" customHeight="1" x14ac:dyDescent="0.25">
      <c r="B21" s="98" t="s">
        <v>34</v>
      </c>
      <c r="C21" s="33">
        <f>'Profit and loss forecast'!C30</f>
        <v>0</v>
      </c>
      <c r="D21" s="33">
        <f>'Profit and loss forecast'!D30</f>
        <v>0</v>
      </c>
      <c r="E21" s="33">
        <f>'Profit and loss forecast'!E30</f>
        <v>0</v>
      </c>
      <c r="F21" s="33">
        <f>'Profit and loss forecast'!F30</f>
        <v>0</v>
      </c>
      <c r="G21" s="33">
        <f>'Profit and loss forecast'!G30</f>
        <v>0</v>
      </c>
      <c r="H21" s="33">
        <f>'Profit and loss forecast'!H30</f>
        <v>0</v>
      </c>
      <c r="I21" s="33">
        <f>'Profit and loss forecast'!I30</f>
        <v>0</v>
      </c>
      <c r="J21" s="33">
        <f>'Profit and loss forecast'!J30</f>
        <v>0</v>
      </c>
      <c r="K21" s="33">
        <f>'Profit and loss forecast'!K30</f>
        <v>0</v>
      </c>
      <c r="L21" s="33">
        <f>'Profit and loss forecast'!L30</f>
        <v>0</v>
      </c>
      <c r="M21" s="33">
        <f>'Profit and loss forecast'!M30</f>
        <v>0</v>
      </c>
      <c r="N21" s="33">
        <f>'Profit and loss forecast'!N30</f>
        <v>0</v>
      </c>
      <c r="O21" s="93">
        <f t="shared" si="2"/>
        <v>0</v>
      </c>
    </row>
    <row r="22" spans="2:15" s="85" customFormat="1" ht="11.25" customHeight="1" x14ac:dyDescent="0.25">
      <c r="B22" s="98" t="s">
        <v>35</v>
      </c>
      <c r="C22" s="33">
        <f>'Profit and loss forecast'!C31</f>
        <v>0</v>
      </c>
      <c r="D22" s="33">
        <f>'Profit and loss forecast'!D31</f>
        <v>0</v>
      </c>
      <c r="E22" s="33">
        <f>'Profit and loss forecast'!E31</f>
        <v>0</v>
      </c>
      <c r="F22" s="33">
        <f>'Profit and loss forecast'!F31</f>
        <v>0</v>
      </c>
      <c r="G22" s="33">
        <f>'Profit and loss forecast'!G31</f>
        <v>0</v>
      </c>
      <c r="H22" s="33">
        <f>'Profit and loss forecast'!H31</f>
        <v>0</v>
      </c>
      <c r="I22" s="33">
        <f>'Profit and loss forecast'!I31</f>
        <v>0</v>
      </c>
      <c r="J22" s="33">
        <f>'Profit and loss forecast'!J31</f>
        <v>0</v>
      </c>
      <c r="K22" s="33">
        <f>'Profit and loss forecast'!K31</f>
        <v>0</v>
      </c>
      <c r="L22" s="33">
        <f>'Profit and loss forecast'!L31</f>
        <v>0</v>
      </c>
      <c r="M22" s="33">
        <f>'Profit and loss forecast'!M31</f>
        <v>0</v>
      </c>
      <c r="N22" s="33">
        <f>'Profit and loss forecast'!N31</f>
        <v>0</v>
      </c>
      <c r="O22" s="93">
        <f t="shared" si="2"/>
        <v>0</v>
      </c>
    </row>
    <row r="23" spans="2:15" s="85" customFormat="1" ht="11.25" customHeight="1" x14ac:dyDescent="0.25">
      <c r="B23" s="98" t="s">
        <v>36</v>
      </c>
      <c r="C23" s="33">
        <f>'Profit and loss forecast'!C33</f>
        <v>0</v>
      </c>
      <c r="D23" s="33">
        <f>'Profit and loss forecast'!D33</f>
        <v>0</v>
      </c>
      <c r="E23" s="33">
        <f>'Profit and loss forecast'!E33</f>
        <v>0</v>
      </c>
      <c r="F23" s="33">
        <f>'Profit and loss forecast'!F33</f>
        <v>0</v>
      </c>
      <c r="G23" s="33">
        <f>'Profit and loss forecast'!G33</f>
        <v>0</v>
      </c>
      <c r="H23" s="33">
        <f>'Profit and loss forecast'!H33</f>
        <v>0</v>
      </c>
      <c r="I23" s="33">
        <f>'Profit and loss forecast'!I33</f>
        <v>0</v>
      </c>
      <c r="J23" s="33">
        <f>'Profit and loss forecast'!J33</f>
        <v>0</v>
      </c>
      <c r="K23" s="33">
        <f>'Profit and loss forecast'!K33</f>
        <v>0</v>
      </c>
      <c r="L23" s="33">
        <f>'Profit and loss forecast'!L33</f>
        <v>0</v>
      </c>
      <c r="M23" s="33">
        <f>'Profit and loss forecast'!M33</f>
        <v>0</v>
      </c>
      <c r="N23" s="33">
        <f>'Profit and loss forecast'!N33</f>
        <v>0</v>
      </c>
      <c r="O23" s="93">
        <f t="shared" si="2"/>
        <v>0</v>
      </c>
    </row>
    <row r="24" spans="2:15" s="85" customFormat="1" ht="11.25" customHeight="1" x14ac:dyDescent="0.25">
      <c r="B24" s="98" t="s">
        <v>37</v>
      </c>
      <c r="C24" s="33">
        <f>'Profit and loss forecast'!C34</f>
        <v>0</v>
      </c>
      <c r="D24" s="33">
        <f>'Profit and loss forecast'!D34</f>
        <v>0</v>
      </c>
      <c r="E24" s="33">
        <f>'Profit and loss forecast'!E34</f>
        <v>0</v>
      </c>
      <c r="F24" s="33">
        <f>'Profit and loss forecast'!F34</f>
        <v>0</v>
      </c>
      <c r="G24" s="33">
        <f>'Profit and loss forecast'!G34</f>
        <v>0</v>
      </c>
      <c r="H24" s="33">
        <f>'Profit and loss forecast'!H34</f>
        <v>0</v>
      </c>
      <c r="I24" s="33">
        <f>'Profit and loss forecast'!I34</f>
        <v>0</v>
      </c>
      <c r="J24" s="33">
        <f>'Profit and loss forecast'!J34</f>
        <v>0</v>
      </c>
      <c r="K24" s="33">
        <f>'Profit and loss forecast'!K34</f>
        <v>0</v>
      </c>
      <c r="L24" s="33">
        <f>'Profit and loss forecast'!L34</f>
        <v>0</v>
      </c>
      <c r="M24" s="33">
        <f>'Profit and loss forecast'!M34</f>
        <v>0</v>
      </c>
      <c r="N24" s="33">
        <f>'Profit and loss forecast'!N34</f>
        <v>0</v>
      </c>
      <c r="O24" s="93">
        <f t="shared" si="2"/>
        <v>0</v>
      </c>
    </row>
    <row r="25" spans="2:15" s="85" customFormat="1" ht="11.25" customHeight="1" x14ac:dyDescent="0.25">
      <c r="B25" s="98" t="s">
        <v>10</v>
      </c>
      <c r="C25" s="33">
        <f>'Profit and loss forecast'!C35</f>
        <v>0</v>
      </c>
      <c r="D25" s="33">
        <f>'Profit and loss forecast'!D35</f>
        <v>0</v>
      </c>
      <c r="E25" s="33">
        <f>'Profit and loss forecast'!E35</f>
        <v>0</v>
      </c>
      <c r="F25" s="33">
        <f>'Profit and loss forecast'!F35</f>
        <v>0</v>
      </c>
      <c r="G25" s="33">
        <f>'Profit and loss forecast'!G35</f>
        <v>0</v>
      </c>
      <c r="H25" s="33">
        <f>'Profit and loss forecast'!H35</f>
        <v>0</v>
      </c>
      <c r="I25" s="33">
        <f>'Profit and loss forecast'!I35</f>
        <v>0</v>
      </c>
      <c r="J25" s="33">
        <f>'Profit and loss forecast'!J35</f>
        <v>0</v>
      </c>
      <c r="K25" s="33">
        <f>'Profit and loss forecast'!K35</f>
        <v>0</v>
      </c>
      <c r="L25" s="33">
        <f>'Profit and loss forecast'!L35</f>
        <v>0</v>
      </c>
      <c r="M25" s="33">
        <f>'Profit and loss forecast'!M35</f>
        <v>0</v>
      </c>
      <c r="N25" s="33">
        <f>'Profit and loss forecast'!N35</f>
        <v>0</v>
      </c>
      <c r="O25" s="93">
        <f t="shared" si="2"/>
        <v>0</v>
      </c>
    </row>
    <row r="26" spans="2:15" s="85" customFormat="1" ht="11.25" customHeight="1" x14ac:dyDescent="0.25">
      <c r="B26" s="98" t="s">
        <v>38</v>
      </c>
      <c r="C26" s="33">
        <f>'Profit and loss forecast'!C36</f>
        <v>0</v>
      </c>
      <c r="D26" s="33">
        <f>'Profit and loss forecast'!D36</f>
        <v>0</v>
      </c>
      <c r="E26" s="33">
        <f>'Profit and loss forecast'!E36</f>
        <v>0</v>
      </c>
      <c r="F26" s="33">
        <f>'Profit and loss forecast'!F36</f>
        <v>0</v>
      </c>
      <c r="G26" s="33">
        <f>'Profit and loss forecast'!G36</f>
        <v>0</v>
      </c>
      <c r="H26" s="33">
        <f>'Profit and loss forecast'!H36</f>
        <v>0</v>
      </c>
      <c r="I26" s="33">
        <f>'Profit and loss forecast'!I36</f>
        <v>0</v>
      </c>
      <c r="J26" s="33">
        <f>'Profit and loss forecast'!J36</f>
        <v>0</v>
      </c>
      <c r="K26" s="33">
        <f>'Profit and loss forecast'!K36</f>
        <v>0</v>
      </c>
      <c r="L26" s="33">
        <f>'Profit and loss forecast'!L36</f>
        <v>0</v>
      </c>
      <c r="M26" s="33">
        <f>'Profit and loss forecast'!M36</f>
        <v>0</v>
      </c>
      <c r="N26" s="33">
        <f>'Profit and loss forecast'!N36</f>
        <v>0</v>
      </c>
      <c r="O26" s="93">
        <f t="shared" si="2"/>
        <v>0</v>
      </c>
    </row>
    <row r="27" spans="2:15" s="85" customFormat="1" ht="11.25" customHeight="1" x14ac:dyDescent="0.25">
      <c r="B27" s="98" t="s">
        <v>11</v>
      </c>
      <c r="C27" s="33">
        <f>'Profit and loss forecast'!C37</f>
        <v>0</v>
      </c>
      <c r="D27" s="33">
        <f>'Profit and loss forecast'!D37</f>
        <v>0</v>
      </c>
      <c r="E27" s="33">
        <f>'Profit and loss forecast'!E37</f>
        <v>0</v>
      </c>
      <c r="F27" s="33">
        <f>'Profit and loss forecast'!F37</f>
        <v>0</v>
      </c>
      <c r="G27" s="33">
        <f>'Profit and loss forecast'!G37</f>
        <v>0</v>
      </c>
      <c r="H27" s="33">
        <f>'Profit and loss forecast'!H37</f>
        <v>0</v>
      </c>
      <c r="I27" s="33">
        <f>'Profit and loss forecast'!I37</f>
        <v>0</v>
      </c>
      <c r="J27" s="33">
        <f>'Profit and loss forecast'!J37</f>
        <v>0</v>
      </c>
      <c r="K27" s="33">
        <f>'Profit and loss forecast'!K37</f>
        <v>0</v>
      </c>
      <c r="L27" s="33">
        <f>'Profit and loss forecast'!L37</f>
        <v>0</v>
      </c>
      <c r="M27" s="33">
        <f>'Profit and loss forecast'!M37</f>
        <v>0</v>
      </c>
      <c r="N27" s="33">
        <f>'Profit and loss forecast'!N37</f>
        <v>0</v>
      </c>
      <c r="O27" s="93">
        <f t="shared" si="2"/>
        <v>0</v>
      </c>
    </row>
    <row r="28" spans="2:15" s="85" customFormat="1" ht="11.25" customHeight="1" x14ac:dyDescent="0.25">
      <c r="B28" s="98" t="s">
        <v>39</v>
      </c>
      <c r="C28" s="33">
        <f>'Profit and loss forecast'!C38</f>
        <v>0</v>
      </c>
      <c r="D28" s="33">
        <f>'Profit and loss forecast'!D38</f>
        <v>0</v>
      </c>
      <c r="E28" s="33">
        <f>'Profit and loss forecast'!E38</f>
        <v>0</v>
      </c>
      <c r="F28" s="33">
        <f>'Profit and loss forecast'!F38</f>
        <v>0</v>
      </c>
      <c r="G28" s="33">
        <f>'Profit and loss forecast'!G38</f>
        <v>0</v>
      </c>
      <c r="H28" s="33">
        <f>'Profit and loss forecast'!H38</f>
        <v>0</v>
      </c>
      <c r="I28" s="33">
        <f>'Profit and loss forecast'!I38</f>
        <v>0</v>
      </c>
      <c r="J28" s="33">
        <f>'Profit and loss forecast'!J38</f>
        <v>0</v>
      </c>
      <c r="K28" s="33">
        <f>'Profit and loss forecast'!K38</f>
        <v>0</v>
      </c>
      <c r="L28" s="33">
        <f>'Profit and loss forecast'!L38</f>
        <v>0</v>
      </c>
      <c r="M28" s="33">
        <f>'Profit and loss forecast'!M38</f>
        <v>0</v>
      </c>
      <c r="N28" s="33">
        <f>'Profit and loss forecast'!N38</f>
        <v>0</v>
      </c>
      <c r="O28" s="93">
        <f t="shared" si="2"/>
        <v>0</v>
      </c>
    </row>
    <row r="29" spans="2:15" s="85" customFormat="1" ht="11.25" customHeight="1" x14ac:dyDescent="0.25">
      <c r="B29" s="98" t="s">
        <v>12</v>
      </c>
      <c r="C29" s="33">
        <f>'Profit and loss forecast'!C39</f>
        <v>0</v>
      </c>
      <c r="D29" s="33">
        <f>'Profit and loss forecast'!D39</f>
        <v>0</v>
      </c>
      <c r="E29" s="33">
        <f>'Profit and loss forecast'!E39</f>
        <v>0</v>
      </c>
      <c r="F29" s="33">
        <f>'Profit and loss forecast'!F39</f>
        <v>0</v>
      </c>
      <c r="G29" s="33">
        <f>'Profit and loss forecast'!G39</f>
        <v>0</v>
      </c>
      <c r="H29" s="33">
        <f>'Profit and loss forecast'!H39</f>
        <v>0</v>
      </c>
      <c r="I29" s="33">
        <f>'Profit and loss forecast'!I39</f>
        <v>0</v>
      </c>
      <c r="J29" s="33">
        <f>'Profit and loss forecast'!J39</f>
        <v>0</v>
      </c>
      <c r="K29" s="33">
        <f>'Profit and loss forecast'!K39</f>
        <v>0</v>
      </c>
      <c r="L29" s="33">
        <f>'Profit and loss forecast'!L39</f>
        <v>0</v>
      </c>
      <c r="M29" s="33">
        <f>'Profit and loss forecast'!M39</f>
        <v>0</v>
      </c>
      <c r="N29" s="33">
        <f>'Profit and loss forecast'!N39</f>
        <v>0</v>
      </c>
      <c r="O29" s="93">
        <f t="shared" si="2"/>
        <v>0</v>
      </c>
    </row>
    <row r="30" spans="2:15" s="85" customFormat="1" ht="11.25" customHeight="1" x14ac:dyDescent="0.25">
      <c r="B30" s="98" t="s">
        <v>40</v>
      </c>
      <c r="C30" s="33">
        <f>'Profit and loss forecast'!C40</f>
        <v>0</v>
      </c>
      <c r="D30" s="33">
        <f>'Profit and loss forecast'!D40</f>
        <v>0</v>
      </c>
      <c r="E30" s="33">
        <f>'Profit and loss forecast'!E40</f>
        <v>0</v>
      </c>
      <c r="F30" s="33">
        <f>'Profit and loss forecast'!F40</f>
        <v>0</v>
      </c>
      <c r="G30" s="33">
        <f>'Profit and loss forecast'!G40</f>
        <v>0</v>
      </c>
      <c r="H30" s="33">
        <f>'Profit and loss forecast'!H40</f>
        <v>0</v>
      </c>
      <c r="I30" s="33">
        <f>'Profit and loss forecast'!I40</f>
        <v>0</v>
      </c>
      <c r="J30" s="33">
        <f>'Profit and loss forecast'!J40</f>
        <v>0</v>
      </c>
      <c r="K30" s="33">
        <f>'Profit and loss forecast'!K40</f>
        <v>0</v>
      </c>
      <c r="L30" s="33">
        <f>'Profit and loss forecast'!L40</f>
        <v>0</v>
      </c>
      <c r="M30" s="33">
        <f>'Profit and loss forecast'!M40</f>
        <v>0</v>
      </c>
      <c r="N30" s="33">
        <f>'Profit and loss forecast'!N40</f>
        <v>0</v>
      </c>
      <c r="O30" s="93">
        <f t="shared" si="2"/>
        <v>0</v>
      </c>
    </row>
    <row r="31" spans="2:15" s="85" customFormat="1" ht="11.25" customHeight="1" x14ac:dyDescent="0.25">
      <c r="B31" s="98" t="s">
        <v>13</v>
      </c>
      <c r="C31" s="33">
        <f>'Profit and loss forecast'!C41</f>
        <v>0</v>
      </c>
      <c r="D31" s="33">
        <f>'Profit and loss forecast'!D41</f>
        <v>0</v>
      </c>
      <c r="E31" s="33">
        <f>'Profit and loss forecast'!E41</f>
        <v>0</v>
      </c>
      <c r="F31" s="33">
        <f>'Profit and loss forecast'!F41</f>
        <v>0</v>
      </c>
      <c r="G31" s="33">
        <f>'Profit and loss forecast'!G41</f>
        <v>0</v>
      </c>
      <c r="H31" s="33">
        <f>'Profit and loss forecast'!H41</f>
        <v>0</v>
      </c>
      <c r="I31" s="33">
        <f>'Profit and loss forecast'!I41</f>
        <v>0</v>
      </c>
      <c r="J31" s="33">
        <f>'Profit and loss forecast'!J41</f>
        <v>0</v>
      </c>
      <c r="K31" s="33">
        <f>'Profit and loss forecast'!K41</f>
        <v>0</v>
      </c>
      <c r="L31" s="33">
        <f>'Profit and loss forecast'!L41</f>
        <v>0</v>
      </c>
      <c r="M31" s="33">
        <f>'Profit and loss forecast'!M41</f>
        <v>0</v>
      </c>
      <c r="N31" s="33">
        <f>'Profit and loss forecast'!N41</f>
        <v>0</v>
      </c>
      <c r="O31" s="93">
        <f t="shared" si="2"/>
        <v>0</v>
      </c>
    </row>
    <row r="32" spans="2:15" s="85" customFormat="1" ht="11.25" customHeight="1" x14ac:dyDescent="0.25">
      <c r="B32" s="98" t="s">
        <v>48</v>
      </c>
      <c r="C32" s="33">
        <f>'Profit and loss forecast'!C42</f>
        <v>0</v>
      </c>
      <c r="D32" s="33">
        <f>'Profit and loss forecast'!D42</f>
        <v>0</v>
      </c>
      <c r="E32" s="33">
        <f>'Profit and loss forecast'!E42</f>
        <v>0</v>
      </c>
      <c r="F32" s="33">
        <f>'Profit and loss forecast'!F42</f>
        <v>0</v>
      </c>
      <c r="G32" s="33">
        <f>'Profit and loss forecast'!G42</f>
        <v>0</v>
      </c>
      <c r="H32" s="33">
        <f>'Profit and loss forecast'!H42</f>
        <v>0</v>
      </c>
      <c r="I32" s="33">
        <f>'Profit and loss forecast'!I42</f>
        <v>0</v>
      </c>
      <c r="J32" s="33">
        <f>'Profit and loss forecast'!J42</f>
        <v>0</v>
      </c>
      <c r="K32" s="33">
        <f>'Profit and loss forecast'!K42</f>
        <v>0</v>
      </c>
      <c r="L32" s="33">
        <f>'Profit and loss forecast'!L42</f>
        <v>0</v>
      </c>
      <c r="M32" s="33">
        <f>'Profit and loss forecast'!M42</f>
        <v>0</v>
      </c>
      <c r="N32" s="33">
        <f>'Profit and loss forecast'!N42</f>
        <v>0</v>
      </c>
      <c r="O32" s="93">
        <f t="shared" si="2"/>
        <v>0</v>
      </c>
    </row>
    <row r="33" spans="2:15" s="85" customFormat="1" ht="11.25" customHeight="1" x14ac:dyDescent="0.25">
      <c r="B33" s="98" t="s">
        <v>14</v>
      </c>
      <c r="C33" s="33">
        <f>'Profit and loss forecast'!C43</f>
        <v>0</v>
      </c>
      <c r="D33" s="33">
        <f>'Profit and loss forecast'!D43</f>
        <v>0</v>
      </c>
      <c r="E33" s="33">
        <f>'Profit and loss forecast'!E43</f>
        <v>0</v>
      </c>
      <c r="F33" s="33">
        <f>'Profit and loss forecast'!F43</f>
        <v>0</v>
      </c>
      <c r="G33" s="33">
        <f>'Profit and loss forecast'!G43</f>
        <v>0</v>
      </c>
      <c r="H33" s="33">
        <f>'Profit and loss forecast'!H43</f>
        <v>0</v>
      </c>
      <c r="I33" s="33">
        <f>'Profit and loss forecast'!I43</f>
        <v>0</v>
      </c>
      <c r="J33" s="33">
        <f>'Profit and loss forecast'!J43</f>
        <v>0</v>
      </c>
      <c r="K33" s="33">
        <f>'Profit and loss forecast'!K43</f>
        <v>0</v>
      </c>
      <c r="L33" s="33">
        <f>'Profit and loss forecast'!L43</f>
        <v>0</v>
      </c>
      <c r="M33" s="33">
        <f>'Profit and loss forecast'!M43</f>
        <v>0</v>
      </c>
      <c r="N33" s="33">
        <f>'Profit and loss forecast'!N43</f>
        <v>0</v>
      </c>
      <c r="O33" s="93">
        <f t="shared" si="2"/>
        <v>0</v>
      </c>
    </row>
    <row r="34" spans="2:15" s="85" customFormat="1" ht="11.25" customHeight="1" x14ac:dyDescent="0.25">
      <c r="B34" s="98" t="s">
        <v>15</v>
      </c>
      <c r="C34" s="33">
        <f>'Profit and loss forecast'!C44</f>
        <v>0</v>
      </c>
      <c r="D34" s="33">
        <f>'Profit and loss forecast'!D44</f>
        <v>0</v>
      </c>
      <c r="E34" s="33">
        <f>'Profit and loss forecast'!E44</f>
        <v>0</v>
      </c>
      <c r="F34" s="33">
        <f>'Profit and loss forecast'!F44</f>
        <v>0</v>
      </c>
      <c r="G34" s="33">
        <f>'Profit and loss forecast'!G44</f>
        <v>0</v>
      </c>
      <c r="H34" s="33">
        <f>'Profit and loss forecast'!H44</f>
        <v>0</v>
      </c>
      <c r="I34" s="33">
        <f>'Profit and loss forecast'!I44</f>
        <v>0</v>
      </c>
      <c r="J34" s="33">
        <f>'Profit and loss forecast'!J44</f>
        <v>0</v>
      </c>
      <c r="K34" s="33">
        <f>'Profit and loss forecast'!K44</f>
        <v>0</v>
      </c>
      <c r="L34" s="33">
        <f>'Profit and loss forecast'!L44</f>
        <v>0</v>
      </c>
      <c r="M34" s="33">
        <f>'Profit and loss forecast'!M44</f>
        <v>0</v>
      </c>
      <c r="N34" s="33">
        <f>'Profit and loss forecast'!N44</f>
        <v>0</v>
      </c>
      <c r="O34" s="93">
        <f t="shared" si="2"/>
        <v>0</v>
      </c>
    </row>
    <row r="35" spans="2:15" s="85" customFormat="1" ht="11.25" customHeight="1" x14ac:dyDescent="0.25">
      <c r="B35" s="98" t="s">
        <v>16</v>
      </c>
      <c r="C35" s="33">
        <f>'Profit and loss forecast'!C45</f>
        <v>0</v>
      </c>
      <c r="D35" s="33">
        <f>'Profit and loss forecast'!D45</f>
        <v>0</v>
      </c>
      <c r="E35" s="33">
        <f>'Profit and loss forecast'!E45</f>
        <v>0</v>
      </c>
      <c r="F35" s="33">
        <f>'Profit and loss forecast'!F45</f>
        <v>0</v>
      </c>
      <c r="G35" s="33">
        <f>'Profit and loss forecast'!G45</f>
        <v>0</v>
      </c>
      <c r="H35" s="33">
        <f>'Profit and loss forecast'!H45</f>
        <v>0</v>
      </c>
      <c r="I35" s="33">
        <f>'Profit and loss forecast'!I45</f>
        <v>0</v>
      </c>
      <c r="J35" s="33">
        <f>'Profit and loss forecast'!J45</f>
        <v>0</v>
      </c>
      <c r="K35" s="33">
        <f>'Profit and loss forecast'!K45</f>
        <v>0</v>
      </c>
      <c r="L35" s="33">
        <f>'Profit and loss forecast'!L45</f>
        <v>0</v>
      </c>
      <c r="M35" s="33">
        <f>'Profit and loss forecast'!M45</f>
        <v>0</v>
      </c>
      <c r="N35" s="33">
        <f>'Profit and loss forecast'!N45</f>
        <v>0</v>
      </c>
      <c r="O35" s="93">
        <f t="shared" si="2"/>
        <v>0</v>
      </c>
    </row>
    <row r="36" spans="2:15" s="85" customFormat="1" ht="11.25" customHeight="1" x14ac:dyDescent="0.25">
      <c r="B36" s="98" t="s">
        <v>41</v>
      </c>
      <c r="C36" s="33">
        <f>'Profit and loss forecast'!C46</f>
        <v>0</v>
      </c>
      <c r="D36" s="33">
        <f>'Profit and loss forecast'!D46</f>
        <v>0</v>
      </c>
      <c r="E36" s="33">
        <f>'Profit and loss forecast'!E46</f>
        <v>0</v>
      </c>
      <c r="F36" s="33">
        <f>'Profit and loss forecast'!F46</f>
        <v>0</v>
      </c>
      <c r="G36" s="33">
        <f>'Profit and loss forecast'!G46</f>
        <v>0</v>
      </c>
      <c r="H36" s="33">
        <f>'Profit and loss forecast'!H46</f>
        <v>0</v>
      </c>
      <c r="I36" s="33">
        <f>'Profit and loss forecast'!I46</f>
        <v>0</v>
      </c>
      <c r="J36" s="33">
        <f>'Profit and loss forecast'!J46</f>
        <v>0</v>
      </c>
      <c r="K36" s="33">
        <f>'Profit and loss forecast'!K46</f>
        <v>0</v>
      </c>
      <c r="L36" s="33">
        <f>'Profit and loss forecast'!L46</f>
        <v>0</v>
      </c>
      <c r="M36" s="33">
        <f>'Profit and loss forecast'!M46</f>
        <v>0</v>
      </c>
      <c r="N36" s="33">
        <f>'Profit and loss forecast'!N46</f>
        <v>0</v>
      </c>
      <c r="O36" s="93">
        <f t="shared" si="2"/>
        <v>0</v>
      </c>
    </row>
    <row r="37" spans="2:15" s="85" customFormat="1" ht="11.25" customHeight="1" x14ac:dyDescent="0.25">
      <c r="B37" s="98" t="s">
        <v>42</v>
      </c>
      <c r="C37" s="33">
        <f>'Profit and loss forecast'!C47</f>
        <v>0</v>
      </c>
      <c r="D37" s="33">
        <f>'Profit and loss forecast'!D47</f>
        <v>0</v>
      </c>
      <c r="E37" s="33">
        <f>'Profit and loss forecast'!E47</f>
        <v>0</v>
      </c>
      <c r="F37" s="33">
        <f>'Profit and loss forecast'!F47</f>
        <v>0</v>
      </c>
      <c r="G37" s="33">
        <f>'Profit and loss forecast'!G47</f>
        <v>0</v>
      </c>
      <c r="H37" s="33">
        <f>'Profit and loss forecast'!H47</f>
        <v>0</v>
      </c>
      <c r="I37" s="33">
        <f>'Profit and loss forecast'!I47</f>
        <v>0</v>
      </c>
      <c r="J37" s="33">
        <f>'Profit and loss forecast'!J47</f>
        <v>0</v>
      </c>
      <c r="K37" s="33">
        <f>'Profit and loss forecast'!K47</f>
        <v>0</v>
      </c>
      <c r="L37" s="33">
        <f>'Profit and loss forecast'!L47</f>
        <v>0</v>
      </c>
      <c r="M37" s="33">
        <f>'Profit and loss forecast'!M47</f>
        <v>0</v>
      </c>
      <c r="N37" s="33">
        <f>'Profit and loss forecast'!N47</f>
        <v>0</v>
      </c>
      <c r="O37" s="93">
        <f t="shared" si="2"/>
        <v>0</v>
      </c>
    </row>
    <row r="38" spans="2:15" s="85" customFormat="1" ht="11.25" customHeight="1" x14ac:dyDescent="0.25">
      <c r="B38" s="98" t="s">
        <v>17</v>
      </c>
      <c r="C38" s="33">
        <f>'Profit and loss forecast'!C48</f>
        <v>0</v>
      </c>
      <c r="D38" s="33">
        <f>'Profit and loss forecast'!D48</f>
        <v>0</v>
      </c>
      <c r="E38" s="33">
        <f>'Profit and loss forecast'!E48</f>
        <v>0</v>
      </c>
      <c r="F38" s="33">
        <f>'Profit and loss forecast'!F48</f>
        <v>0</v>
      </c>
      <c r="G38" s="33">
        <f>'Profit and loss forecast'!G48</f>
        <v>0</v>
      </c>
      <c r="H38" s="33">
        <f>'Profit and loss forecast'!H48</f>
        <v>0</v>
      </c>
      <c r="I38" s="33">
        <f>'Profit and loss forecast'!I48</f>
        <v>0</v>
      </c>
      <c r="J38" s="33">
        <f>'Profit and loss forecast'!J48</f>
        <v>0</v>
      </c>
      <c r="K38" s="33">
        <f>'Profit and loss forecast'!K48</f>
        <v>0</v>
      </c>
      <c r="L38" s="33">
        <f>'Profit and loss forecast'!L48</f>
        <v>0</v>
      </c>
      <c r="M38" s="33">
        <f>'Profit and loss forecast'!M48</f>
        <v>0</v>
      </c>
      <c r="N38" s="33">
        <f>'Profit and loss forecast'!N48</f>
        <v>0</v>
      </c>
      <c r="O38" s="93">
        <f t="shared" si="2"/>
        <v>0</v>
      </c>
    </row>
    <row r="39" spans="2:15" s="85" customFormat="1" ht="11.25" customHeight="1" x14ac:dyDescent="0.25">
      <c r="B39" s="98" t="s">
        <v>18</v>
      </c>
      <c r="C39" s="33">
        <f>'Profit and loss forecast'!C49</f>
        <v>0</v>
      </c>
      <c r="D39" s="33">
        <f>'Profit and loss forecast'!D49</f>
        <v>0</v>
      </c>
      <c r="E39" s="33">
        <f>'Profit and loss forecast'!E49</f>
        <v>0</v>
      </c>
      <c r="F39" s="33">
        <f>'Profit and loss forecast'!F49</f>
        <v>0</v>
      </c>
      <c r="G39" s="33">
        <f>'Profit and loss forecast'!G49</f>
        <v>0</v>
      </c>
      <c r="H39" s="33">
        <f>'Profit and loss forecast'!H49</f>
        <v>0</v>
      </c>
      <c r="I39" s="33">
        <f>'Profit and loss forecast'!I49</f>
        <v>0</v>
      </c>
      <c r="J39" s="33">
        <f>'Profit and loss forecast'!J49</f>
        <v>0</v>
      </c>
      <c r="K39" s="33">
        <f>'Profit and loss forecast'!K49</f>
        <v>0</v>
      </c>
      <c r="L39" s="33">
        <f>'Profit and loss forecast'!L49</f>
        <v>0</v>
      </c>
      <c r="M39" s="33">
        <f>'Profit and loss forecast'!M49</f>
        <v>0</v>
      </c>
      <c r="N39" s="33">
        <f>'Profit and loss forecast'!N49</f>
        <v>0</v>
      </c>
      <c r="O39" s="93">
        <f t="shared" si="2"/>
        <v>0</v>
      </c>
    </row>
    <row r="40" spans="2:15" s="85" customFormat="1" ht="11.25" customHeight="1" x14ac:dyDescent="0.25">
      <c r="B40" s="98" t="s">
        <v>49</v>
      </c>
      <c r="C40" s="33">
        <f>'Profit and loss forecast'!C50</f>
        <v>0</v>
      </c>
      <c r="D40" s="33">
        <f>'Profit and loss forecast'!D50</f>
        <v>0</v>
      </c>
      <c r="E40" s="33">
        <f>'Profit and loss forecast'!E50</f>
        <v>0</v>
      </c>
      <c r="F40" s="33">
        <f>'Profit and loss forecast'!F50</f>
        <v>0</v>
      </c>
      <c r="G40" s="33">
        <f>'Profit and loss forecast'!G50</f>
        <v>0</v>
      </c>
      <c r="H40" s="33">
        <f>'Profit and loss forecast'!H50</f>
        <v>0</v>
      </c>
      <c r="I40" s="33">
        <f>'Profit and loss forecast'!I50</f>
        <v>0</v>
      </c>
      <c r="J40" s="33">
        <f>'Profit and loss forecast'!J50</f>
        <v>0</v>
      </c>
      <c r="K40" s="33">
        <f>'Profit and loss forecast'!K50</f>
        <v>0</v>
      </c>
      <c r="L40" s="33">
        <f>'Profit and loss forecast'!L50</f>
        <v>0</v>
      </c>
      <c r="M40" s="33">
        <f>'Profit and loss forecast'!M50</f>
        <v>0</v>
      </c>
      <c r="N40" s="33">
        <f>'Profit and loss forecast'!N50</f>
        <v>0</v>
      </c>
      <c r="O40" s="93">
        <f t="shared" si="2"/>
        <v>0</v>
      </c>
    </row>
    <row r="41" spans="2:15" s="85" customFormat="1" ht="11.25" customHeight="1" x14ac:dyDescent="0.25">
      <c r="B41" s="98" t="s">
        <v>43</v>
      </c>
      <c r="C41" s="33">
        <f>'Profit and loss forecast'!C51</f>
        <v>0</v>
      </c>
      <c r="D41" s="33">
        <f>'Profit and loss forecast'!D51</f>
        <v>0</v>
      </c>
      <c r="E41" s="33">
        <f>'Profit and loss forecast'!E51</f>
        <v>0</v>
      </c>
      <c r="F41" s="33">
        <f>'Profit and loss forecast'!F51</f>
        <v>0</v>
      </c>
      <c r="G41" s="33">
        <f>'Profit and loss forecast'!G51</f>
        <v>0</v>
      </c>
      <c r="H41" s="33">
        <f>'Profit and loss forecast'!H51</f>
        <v>0</v>
      </c>
      <c r="I41" s="33">
        <f>'Profit and loss forecast'!I51</f>
        <v>0</v>
      </c>
      <c r="J41" s="33">
        <f>'Profit and loss forecast'!J51</f>
        <v>0</v>
      </c>
      <c r="K41" s="33">
        <f>'Profit and loss forecast'!K51</f>
        <v>0</v>
      </c>
      <c r="L41" s="33">
        <f>'Profit and loss forecast'!L51</f>
        <v>0</v>
      </c>
      <c r="M41" s="33">
        <f>'Profit and loss forecast'!M51</f>
        <v>0</v>
      </c>
      <c r="N41" s="33">
        <f>'Profit and loss forecast'!N51</f>
        <v>0</v>
      </c>
      <c r="O41" s="93">
        <f t="shared" si="2"/>
        <v>0</v>
      </c>
    </row>
    <row r="42" spans="2:15" s="85" customFormat="1" ht="11.25" customHeight="1" x14ac:dyDescent="0.25">
      <c r="B42" s="98" t="s">
        <v>19</v>
      </c>
      <c r="C42" s="33">
        <f>'Profit and loss forecast'!C52</f>
        <v>0</v>
      </c>
      <c r="D42" s="33">
        <f>'Profit and loss forecast'!D52</f>
        <v>0</v>
      </c>
      <c r="E42" s="33">
        <f>'Profit and loss forecast'!E52</f>
        <v>0</v>
      </c>
      <c r="F42" s="33">
        <f>'Profit and loss forecast'!F52</f>
        <v>0</v>
      </c>
      <c r="G42" s="33">
        <f>'Profit and loss forecast'!G52</f>
        <v>0</v>
      </c>
      <c r="H42" s="33">
        <f>'Profit and loss forecast'!H52</f>
        <v>0</v>
      </c>
      <c r="I42" s="33">
        <f>'Profit and loss forecast'!I52</f>
        <v>0</v>
      </c>
      <c r="J42" s="33">
        <f>'Profit and loss forecast'!J52</f>
        <v>0</v>
      </c>
      <c r="K42" s="33">
        <f>'Profit and loss forecast'!K52</f>
        <v>0</v>
      </c>
      <c r="L42" s="33">
        <f>'Profit and loss forecast'!L52</f>
        <v>0</v>
      </c>
      <c r="M42" s="33">
        <f>'Profit and loss forecast'!M52</f>
        <v>0</v>
      </c>
      <c r="N42" s="33">
        <f>'Profit and loss forecast'!N52</f>
        <v>0</v>
      </c>
      <c r="O42" s="93">
        <f t="shared" si="2"/>
        <v>0</v>
      </c>
    </row>
    <row r="43" spans="2:15" s="85" customFormat="1" ht="11.25" customHeight="1" x14ac:dyDescent="0.25">
      <c r="B43" s="98" t="s">
        <v>44</v>
      </c>
      <c r="C43" s="33">
        <f>'Profit and loss forecast'!C53</f>
        <v>0</v>
      </c>
      <c r="D43" s="33">
        <f>'Profit and loss forecast'!D53</f>
        <v>0</v>
      </c>
      <c r="E43" s="33">
        <f>'Profit and loss forecast'!E53</f>
        <v>0</v>
      </c>
      <c r="F43" s="33">
        <f>'Profit and loss forecast'!F53</f>
        <v>0</v>
      </c>
      <c r="G43" s="33">
        <f>'Profit and loss forecast'!G53</f>
        <v>0</v>
      </c>
      <c r="H43" s="33">
        <f>'Profit and loss forecast'!H53</f>
        <v>0</v>
      </c>
      <c r="I43" s="33">
        <f>'Profit and loss forecast'!I53</f>
        <v>0</v>
      </c>
      <c r="J43" s="33">
        <f>'Profit and loss forecast'!J53</f>
        <v>0</v>
      </c>
      <c r="K43" s="33">
        <f>'Profit and loss forecast'!K53</f>
        <v>0</v>
      </c>
      <c r="L43" s="33">
        <f>'Profit and loss forecast'!L53</f>
        <v>0</v>
      </c>
      <c r="M43" s="33">
        <f>'Profit and loss forecast'!M53</f>
        <v>0</v>
      </c>
      <c r="N43" s="33">
        <f>'Profit and loss forecast'!N53</f>
        <v>0</v>
      </c>
      <c r="O43" s="93">
        <f t="shared" si="2"/>
        <v>0</v>
      </c>
    </row>
    <row r="44" spans="2:15" s="85" customFormat="1" ht="11.25" customHeight="1" x14ac:dyDescent="0.25">
      <c r="B44" s="98" t="s">
        <v>50</v>
      </c>
      <c r="C44" s="33">
        <f>'Profit and loss forecast'!C54</f>
        <v>0</v>
      </c>
      <c r="D44" s="33">
        <f>'Profit and loss forecast'!D54</f>
        <v>0</v>
      </c>
      <c r="E44" s="33">
        <f>'Profit and loss forecast'!E54</f>
        <v>0</v>
      </c>
      <c r="F44" s="33">
        <f>'Profit and loss forecast'!F54</f>
        <v>0</v>
      </c>
      <c r="G44" s="33">
        <f>'Profit and loss forecast'!G54</f>
        <v>0</v>
      </c>
      <c r="H44" s="33">
        <f>'Profit and loss forecast'!H54</f>
        <v>0</v>
      </c>
      <c r="I44" s="33">
        <f>'Profit and loss forecast'!I54</f>
        <v>0</v>
      </c>
      <c r="J44" s="33">
        <f>'Profit and loss forecast'!J54</f>
        <v>0</v>
      </c>
      <c r="K44" s="33">
        <f>'Profit and loss forecast'!K54</f>
        <v>0</v>
      </c>
      <c r="L44" s="33">
        <f>'Profit and loss forecast'!L54</f>
        <v>0</v>
      </c>
      <c r="M44" s="33">
        <f>'Profit and loss forecast'!M54</f>
        <v>0</v>
      </c>
      <c r="N44" s="33">
        <f>'Profit and loss forecast'!N54</f>
        <v>0</v>
      </c>
      <c r="O44" s="93">
        <f t="shared" si="2"/>
        <v>0</v>
      </c>
    </row>
    <row r="45" spans="2:15" s="85" customFormat="1" ht="11.25" customHeight="1" x14ac:dyDescent="0.25">
      <c r="B45" s="98" t="s">
        <v>45</v>
      </c>
      <c r="C45" s="33">
        <f>'Profit and loss forecast'!C55</f>
        <v>0</v>
      </c>
      <c r="D45" s="33">
        <f>'Profit and loss forecast'!D55</f>
        <v>0</v>
      </c>
      <c r="E45" s="33">
        <f>'Profit and loss forecast'!E55</f>
        <v>0</v>
      </c>
      <c r="F45" s="33">
        <f>'Profit and loss forecast'!F55</f>
        <v>0</v>
      </c>
      <c r="G45" s="33">
        <f>'Profit and loss forecast'!G55</f>
        <v>0</v>
      </c>
      <c r="H45" s="33">
        <f>'Profit and loss forecast'!H55</f>
        <v>0</v>
      </c>
      <c r="I45" s="33">
        <f>'Profit and loss forecast'!I55</f>
        <v>0</v>
      </c>
      <c r="J45" s="33">
        <f>'Profit and loss forecast'!J55</f>
        <v>0</v>
      </c>
      <c r="K45" s="33">
        <f>'Profit and loss forecast'!K55</f>
        <v>0</v>
      </c>
      <c r="L45" s="33">
        <f>'Profit and loss forecast'!L55</f>
        <v>0</v>
      </c>
      <c r="M45" s="33">
        <f>'Profit and loss forecast'!M55</f>
        <v>0</v>
      </c>
      <c r="N45" s="33">
        <f>'Profit and loss forecast'!N55</f>
        <v>0</v>
      </c>
      <c r="O45" s="93">
        <f t="shared" si="2"/>
        <v>0</v>
      </c>
    </row>
    <row r="46" spans="2:15" s="85" customFormat="1" ht="11.25" customHeight="1" x14ac:dyDescent="0.25">
      <c r="B46" s="98" t="s">
        <v>20</v>
      </c>
      <c r="C46" s="33">
        <f>'Profit and loss forecast'!C56</f>
        <v>0</v>
      </c>
      <c r="D46" s="33">
        <f>'Profit and loss forecast'!D56</f>
        <v>0</v>
      </c>
      <c r="E46" s="33">
        <f>'Profit and loss forecast'!E56</f>
        <v>0</v>
      </c>
      <c r="F46" s="33">
        <f>'Profit and loss forecast'!F56</f>
        <v>0</v>
      </c>
      <c r="G46" s="33">
        <f>'Profit and loss forecast'!G56</f>
        <v>0</v>
      </c>
      <c r="H46" s="33">
        <f>'Profit and loss forecast'!H56</f>
        <v>0</v>
      </c>
      <c r="I46" s="33">
        <f>'Profit and loss forecast'!I56</f>
        <v>0</v>
      </c>
      <c r="J46" s="33">
        <f>'Profit and loss forecast'!J56</f>
        <v>0</v>
      </c>
      <c r="K46" s="33">
        <f>'Profit and loss forecast'!K56</f>
        <v>0</v>
      </c>
      <c r="L46" s="33">
        <f>'Profit and loss forecast'!L56</f>
        <v>0</v>
      </c>
      <c r="M46" s="33">
        <f>'Profit and loss forecast'!M56</f>
        <v>0</v>
      </c>
      <c r="N46" s="33">
        <f>'Profit and loss forecast'!N56</f>
        <v>0</v>
      </c>
      <c r="O46" s="93">
        <f t="shared" si="2"/>
        <v>0</v>
      </c>
    </row>
    <row r="47" spans="2:15" s="85" customFormat="1" ht="11.25" customHeight="1" x14ac:dyDescent="0.25">
      <c r="B47" s="25">
        <f>'Profit and loss forecast'!B57</f>
        <v>0</v>
      </c>
      <c r="C47" s="33">
        <f>'Profit and loss forecast'!C57</f>
        <v>0</v>
      </c>
      <c r="D47" s="33">
        <f>'Profit and loss forecast'!D57</f>
        <v>0</v>
      </c>
      <c r="E47" s="33">
        <f>'Profit and loss forecast'!E57</f>
        <v>0</v>
      </c>
      <c r="F47" s="33">
        <f>'Profit and loss forecast'!F57</f>
        <v>0</v>
      </c>
      <c r="G47" s="33">
        <f>'Profit and loss forecast'!G57</f>
        <v>0</v>
      </c>
      <c r="H47" s="33">
        <f>'Profit and loss forecast'!H57</f>
        <v>0</v>
      </c>
      <c r="I47" s="33">
        <f>'Profit and loss forecast'!I57</f>
        <v>0</v>
      </c>
      <c r="J47" s="33">
        <f>'Profit and loss forecast'!J57</f>
        <v>0</v>
      </c>
      <c r="K47" s="33">
        <f>'Profit and loss forecast'!K57</f>
        <v>0</v>
      </c>
      <c r="L47" s="33">
        <f>'Profit and loss forecast'!L57</f>
        <v>0</v>
      </c>
      <c r="M47" s="33">
        <f>'Profit and loss forecast'!M57</f>
        <v>0</v>
      </c>
      <c r="N47" s="33">
        <f>'Profit and loss forecast'!N57</f>
        <v>0</v>
      </c>
      <c r="O47" s="93">
        <f t="shared" si="2"/>
        <v>0</v>
      </c>
    </row>
    <row r="48" spans="2:15" s="85" customFormat="1" ht="11.25" customHeight="1" x14ac:dyDescent="0.25">
      <c r="B48" s="25">
        <f>'Profit and loss forecast'!B58</f>
        <v>0</v>
      </c>
      <c r="C48" s="33">
        <f>'Profit and loss forecast'!C58</f>
        <v>0</v>
      </c>
      <c r="D48" s="33">
        <f>'Profit and loss forecast'!D58</f>
        <v>0</v>
      </c>
      <c r="E48" s="33">
        <f>'Profit and loss forecast'!E58</f>
        <v>0</v>
      </c>
      <c r="F48" s="33">
        <f>'Profit and loss forecast'!F58</f>
        <v>0</v>
      </c>
      <c r="G48" s="33">
        <f>'Profit and loss forecast'!G58</f>
        <v>0</v>
      </c>
      <c r="H48" s="33">
        <f>'Profit and loss forecast'!H58</f>
        <v>0</v>
      </c>
      <c r="I48" s="33">
        <f>'Profit and loss forecast'!I58</f>
        <v>0</v>
      </c>
      <c r="J48" s="33">
        <f>'Profit and loss forecast'!J58</f>
        <v>0</v>
      </c>
      <c r="K48" s="33">
        <f>'Profit and loss forecast'!K58</f>
        <v>0</v>
      </c>
      <c r="L48" s="33">
        <f>'Profit and loss forecast'!L58</f>
        <v>0</v>
      </c>
      <c r="M48" s="33">
        <f>'Profit and loss forecast'!M58</f>
        <v>0</v>
      </c>
      <c r="N48" s="33">
        <f>'Profit and loss forecast'!N58</f>
        <v>0</v>
      </c>
      <c r="O48" s="93">
        <f t="shared" si="2"/>
        <v>0</v>
      </c>
    </row>
    <row r="49" spans="2:15" s="85" customFormat="1" ht="11.25" customHeight="1" x14ac:dyDescent="0.25">
      <c r="B49" s="25">
        <f>'Profit and loss forecast'!B59</f>
        <v>0</v>
      </c>
      <c r="C49" s="33">
        <f>'Profit and loss forecast'!C59</f>
        <v>0</v>
      </c>
      <c r="D49" s="33">
        <f>'Profit and loss forecast'!D59</f>
        <v>0</v>
      </c>
      <c r="E49" s="33">
        <f>'Profit and loss forecast'!E59</f>
        <v>0</v>
      </c>
      <c r="F49" s="33">
        <f>'Profit and loss forecast'!F59</f>
        <v>0</v>
      </c>
      <c r="G49" s="33">
        <f>'Profit and loss forecast'!G59</f>
        <v>0</v>
      </c>
      <c r="H49" s="33">
        <f>'Profit and loss forecast'!H59</f>
        <v>0</v>
      </c>
      <c r="I49" s="33">
        <f>'Profit and loss forecast'!I59</f>
        <v>0</v>
      </c>
      <c r="J49" s="33">
        <f>'Profit and loss forecast'!J59</f>
        <v>0</v>
      </c>
      <c r="K49" s="33">
        <f>'Profit and loss forecast'!K59</f>
        <v>0</v>
      </c>
      <c r="L49" s="33">
        <f>'Profit and loss forecast'!L59</f>
        <v>0</v>
      </c>
      <c r="M49" s="33">
        <f>'Profit and loss forecast'!M59</f>
        <v>0</v>
      </c>
      <c r="N49" s="33">
        <f>'Profit and loss forecast'!N59</f>
        <v>0</v>
      </c>
      <c r="O49" s="93">
        <f t="shared" si="2"/>
        <v>0</v>
      </c>
    </row>
    <row r="50" spans="2:15" s="85" customFormat="1" ht="11.25" customHeight="1" x14ac:dyDescent="0.25">
      <c r="B50" s="25">
        <f>'Profit and loss forecast'!B60</f>
        <v>0</v>
      </c>
      <c r="C50" s="33">
        <f>'Profit and loss forecast'!C60</f>
        <v>0</v>
      </c>
      <c r="D50" s="33">
        <f>'Profit and loss forecast'!D60</f>
        <v>0</v>
      </c>
      <c r="E50" s="33">
        <f>'Profit and loss forecast'!E60</f>
        <v>0</v>
      </c>
      <c r="F50" s="33">
        <f>'Profit and loss forecast'!F60</f>
        <v>0</v>
      </c>
      <c r="G50" s="33">
        <f>'Profit and loss forecast'!G60</f>
        <v>0</v>
      </c>
      <c r="H50" s="33">
        <f>'Profit and loss forecast'!H60</f>
        <v>0</v>
      </c>
      <c r="I50" s="33">
        <f>'Profit and loss forecast'!I60</f>
        <v>0</v>
      </c>
      <c r="J50" s="33">
        <f>'Profit and loss forecast'!J60</f>
        <v>0</v>
      </c>
      <c r="K50" s="33">
        <f>'Profit and loss forecast'!K60</f>
        <v>0</v>
      </c>
      <c r="L50" s="33">
        <f>'Profit and loss forecast'!L60</f>
        <v>0</v>
      </c>
      <c r="M50" s="33">
        <f>'Profit and loss forecast'!M60</f>
        <v>0</v>
      </c>
      <c r="N50" s="33">
        <f>'Profit and loss forecast'!N60</f>
        <v>0</v>
      </c>
      <c r="O50" s="93">
        <f t="shared" si="2"/>
        <v>0</v>
      </c>
    </row>
    <row r="51" spans="2:15" s="85" customFormat="1" ht="2.25" customHeight="1" x14ac:dyDescent="0.25">
      <c r="B51" s="68"/>
      <c r="C51" s="68"/>
      <c r="D51" s="68"/>
      <c r="E51" s="68"/>
      <c r="F51" s="68"/>
      <c r="G51" s="68"/>
      <c r="H51" s="68"/>
      <c r="I51" s="68"/>
      <c r="J51" s="68"/>
      <c r="K51" s="68"/>
      <c r="L51" s="68"/>
      <c r="M51" s="68"/>
      <c r="N51" s="68"/>
      <c r="O51" s="79"/>
    </row>
    <row r="52" spans="2:15" s="85" customFormat="1" ht="15" customHeight="1" x14ac:dyDescent="0.25">
      <c r="B52" s="99" t="s">
        <v>30</v>
      </c>
      <c r="C52" s="100">
        <f t="shared" ref="C52:O52" si="3">SUM(C17:C50)</f>
        <v>0</v>
      </c>
      <c r="D52" s="100">
        <f t="shared" si="3"/>
        <v>0</v>
      </c>
      <c r="E52" s="100">
        <f t="shared" si="3"/>
        <v>0</v>
      </c>
      <c r="F52" s="100">
        <f t="shared" si="3"/>
        <v>0</v>
      </c>
      <c r="G52" s="100">
        <f t="shared" si="3"/>
        <v>0</v>
      </c>
      <c r="H52" s="100">
        <f t="shared" si="3"/>
        <v>0</v>
      </c>
      <c r="I52" s="100">
        <f t="shared" si="3"/>
        <v>0</v>
      </c>
      <c r="J52" s="100">
        <f t="shared" si="3"/>
        <v>0</v>
      </c>
      <c r="K52" s="100">
        <f t="shared" si="3"/>
        <v>0</v>
      </c>
      <c r="L52" s="100">
        <f t="shared" si="3"/>
        <v>0</v>
      </c>
      <c r="M52" s="100">
        <f t="shared" si="3"/>
        <v>0</v>
      </c>
      <c r="N52" s="100">
        <f t="shared" si="3"/>
        <v>0</v>
      </c>
      <c r="O52" s="100">
        <f t="shared" si="3"/>
        <v>0</v>
      </c>
    </row>
    <row r="53" spans="2:15" s="91" customFormat="1" ht="2.25" customHeight="1" x14ac:dyDescent="0.25">
      <c r="B53" s="89"/>
      <c r="C53" s="89"/>
      <c r="D53" s="89"/>
      <c r="E53" s="89"/>
      <c r="F53" s="89"/>
      <c r="G53" s="89"/>
      <c r="H53" s="89"/>
      <c r="I53" s="89"/>
      <c r="J53" s="89"/>
      <c r="K53" s="89"/>
      <c r="L53" s="89"/>
      <c r="M53" s="89"/>
      <c r="N53" s="89"/>
      <c r="O53" s="90"/>
    </row>
    <row r="54" spans="2:15" s="85" customFormat="1" ht="13.5" customHeight="1" x14ac:dyDescent="0.25">
      <c r="B54" s="142" t="s">
        <v>61</v>
      </c>
      <c r="C54" s="143"/>
      <c r="D54" s="143"/>
      <c r="E54" s="143"/>
      <c r="F54" s="143"/>
      <c r="G54" s="143"/>
      <c r="H54" s="143"/>
      <c r="I54" s="143"/>
      <c r="J54" s="143"/>
      <c r="K54" s="143"/>
      <c r="L54" s="143"/>
      <c r="M54" s="143"/>
      <c r="N54" s="143"/>
      <c r="O54" s="143"/>
    </row>
    <row r="55" spans="2:15" s="85" customFormat="1" ht="11.25" customHeight="1" x14ac:dyDescent="0.25">
      <c r="B55" s="98" t="s">
        <v>62</v>
      </c>
      <c r="C55" s="28"/>
      <c r="D55" s="28"/>
      <c r="E55" s="28"/>
      <c r="F55" s="28"/>
      <c r="G55" s="28"/>
      <c r="H55" s="28"/>
      <c r="I55" s="28"/>
      <c r="J55" s="28"/>
      <c r="K55" s="28"/>
      <c r="L55" s="28"/>
      <c r="M55" s="28"/>
      <c r="N55" s="28"/>
      <c r="O55" s="93">
        <f>SUM(C55:N55)</f>
        <v>0</v>
      </c>
    </row>
    <row r="56" spans="2:15" s="85" customFormat="1" ht="11.25" customHeight="1" x14ac:dyDescent="0.25">
      <c r="B56" s="98" t="s">
        <v>63</v>
      </c>
      <c r="C56" s="28"/>
      <c r="D56" s="28"/>
      <c r="E56" s="28"/>
      <c r="F56" s="28"/>
      <c r="G56" s="28"/>
      <c r="H56" s="28"/>
      <c r="I56" s="28"/>
      <c r="J56" s="28"/>
      <c r="K56" s="28"/>
      <c r="L56" s="28"/>
      <c r="M56" s="28"/>
      <c r="N56" s="28"/>
      <c r="O56" s="93">
        <f t="shared" ref="O56:O59" si="4">SUM(C56:N56)</f>
        <v>0</v>
      </c>
    </row>
    <row r="57" spans="2:15" s="85" customFormat="1" ht="11.25" customHeight="1" x14ac:dyDescent="0.25">
      <c r="B57" s="98" t="s">
        <v>128</v>
      </c>
      <c r="C57" s="28"/>
      <c r="D57" s="28"/>
      <c r="E57" s="28"/>
      <c r="F57" s="28"/>
      <c r="G57" s="28"/>
      <c r="H57" s="28"/>
      <c r="I57" s="28"/>
      <c r="J57" s="28"/>
      <c r="K57" s="28"/>
      <c r="L57" s="28"/>
      <c r="M57" s="28"/>
      <c r="N57" s="28"/>
      <c r="O57" s="93">
        <f t="shared" si="4"/>
        <v>0</v>
      </c>
    </row>
    <row r="58" spans="2:15" s="85" customFormat="1" ht="11.25" customHeight="1" x14ac:dyDescent="0.25">
      <c r="B58" s="98" t="s">
        <v>129</v>
      </c>
      <c r="C58" s="28"/>
      <c r="D58" s="28"/>
      <c r="E58" s="28"/>
      <c r="F58" s="28"/>
      <c r="G58" s="28"/>
      <c r="H58" s="28"/>
      <c r="I58" s="28"/>
      <c r="J58" s="28"/>
      <c r="K58" s="28"/>
      <c r="L58" s="28"/>
      <c r="M58" s="28"/>
      <c r="N58" s="28"/>
      <c r="O58" s="93">
        <f t="shared" si="4"/>
        <v>0</v>
      </c>
    </row>
    <row r="59" spans="2:15" s="85" customFormat="1" ht="11.25" customHeight="1" x14ac:dyDescent="0.25">
      <c r="B59" s="98" t="s">
        <v>64</v>
      </c>
      <c r="C59" s="28"/>
      <c r="D59" s="28"/>
      <c r="E59" s="28"/>
      <c r="F59" s="28"/>
      <c r="G59" s="28"/>
      <c r="H59" s="28"/>
      <c r="I59" s="28"/>
      <c r="J59" s="28"/>
      <c r="K59" s="28"/>
      <c r="L59" s="28"/>
      <c r="M59" s="28"/>
      <c r="N59" s="28"/>
      <c r="O59" s="93">
        <f t="shared" si="4"/>
        <v>0</v>
      </c>
    </row>
    <row r="60" spans="2:15" s="85" customFormat="1" ht="2.25" customHeight="1" x14ac:dyDescent="0.25">
      <c r="B60" s="68"/>
      <c r="C60" s="68"/>
      <c r="D60" s="68"/>
      <c r="E60" s="68"/>
      <c r="F60" s="68"/>
      <c r="G60" s="68"/>
      <c r="H60" s="68"/>
      <c r="I60" s="68"/>
      <c r="J60" s="68"/>
      <c r="K60" s="68"/>
      <c r="L60" s="68"/>
      <c r="M60" s="68"/>
      <c r="N60" s="68"/>
      <c r="O60" s="79"/>
    </row>
    <row r="61" spans="2:15" s="85" customFormat="1" ht="15" customHeight="1" x14ac:dyDescent="0.25">
      <c r="B61" s="99" t="s">
        <v>65</v>
      </c>
      <c r="C61" s="100">
        <f t="shared" ref="C61:O61" si="5">SUM(C55:C59)</f>
        <v>0</v>
      </c>
      <c r="D61" s="100">
        <f t="shared" si="5"/>
        <v>0</v>
      </c>
      <c r="E61" s="100">
        <f t="shared" si="5"/>
        <v>0</v>
      </c>
      <c r="F61" s="100">
        <f t="shared" si="5"/>
        <v>0</v>
      </c>
      <c r="G61" s="100">
        <f t="shared" si="5"/>
        <v>0</v>
      </c>
      <c r="H61" s="100">
        <f t="shared" si="5"/>
        <v>0</v>
      </c>
      <c r="I61" s="100">
        <f t="shared" si="5"/>
        <v>0</v>
      </c>
      <c r="J61" s="100">
        <f t="shared" si="5"/>
        <v>0</v>
      </c>
      <c r="K61" s="100">
        <f t="shared" si="5"/>
        <v>0</v>
      </c>
      <c r="L61" s="100">
        <f t="shared" si="5"/>
        <v>0</v>
      </c>
      <c r="M61" s="100">
        <f t="shared" si="5"/>
        <v>0</v>
      </c>
      <c r="N61" s="100">
        <f t="shared" si="5"/>
        <v>0</v>
      </c>
      <c r="O61" s="100">
        <f t="shared" si="5"/>
        <v>0</v>
      </c>
    </row>
    <row r="62" spans="2:15" s="91" customFormat="1" ht="2.25" customHeight="1" x14ac:dyDescent="0.25">
      <c r="B62" s="89"/>
      <c r="C62" s="89"/>
      <c r="D62" s="89"/>
      <c r="E62" s="89"/>
      <c r="F62" s="89"/>
      <c r="G62" s="89"/>
      <c r="H62" s="89"/>
      <c r="I62" s="89"/>
      <c r="J62" s="89"/>
      <c r="K62" s="89"/>
      <c r="L62" s="89"/>
      <c r="M62" s="89"/>
      <c r="N62" s="89"/>
      <c r="O62" s="90"/>
    </row>
    <row r="63" spans="2:15" s="85" customFormat="1" ht="15" customHeight="1" x14ac:dyDescent="0.25">
      <c r="B63" s="101" t="s">
        <v>67</v>
      </c>
      <c r="C63" s="102">
        <f t="shared" ref="C63:O63" si="6">C61+C52+C14</f>
        <v>0</v>
      </c>
      <c r="D63" s="102">
        <f t="shared" si="6"/>
        <v>0</v>
      </c>
      <c r="E63" s="102">
        <f t="shared" si="6"/>
        <v>0</v>
      </c>
      <c r="F63" s="102">
        <f t="shared" si="6"/>
        <v>0</v>
      </c>
      <c r="G63" s="102">
        <f t="shared" si="6"/>
        <v>0</v>
      </c>
      <c r="H63" s="102">
        <f t="shared" si="6"/>
        <v>0</v>
      </c>
      <c r="I63" s="102">
        <f t="shared" si="6"/>
        <v>0</v>
      </c>
      <c r="J63" s="102">
        <f t="shared" si="6"/>
        <v>0</v>
      </c>
      <c r="K63" s="102">
        <f t="shared" si="6"/>
        <v>0</v>
      </c>
      <c r="L63" s="102">
        <f t="shared" si="6"/>
        <v>0</v>
      </c>
      <c r="M63" s="102">
        <f t="shared" si="6"/>
        <v>0</v>
      </c>
      <c r="N63" s="102">
        <f t="shared" si="6"/>
        <v>0</v>
      </c>
      <c r="O63" s="102">
        <f t="shared" si="6"/>
        <v>0</v>
      </c>
    </row>
    <row r="64" spans="2:15" s="85" customFormat="1" ht="2.25" customHeight="1" x14ac:dyDescent="0.25">
      <c r="B64" s="73"/>
      <c r="C64" s="74"/>
      <c r="D64" s="74"/>
      <c r="E64" s="74"/>
      <c r="F64" s="74"/>
      <c r="G64" s="74"/>
      <c r="H64" s="74"/>
      <c r="I64" s="74"/>
      <c r="J64" s="74"/>
      <c r="K64" s="74"/>
      <c r="L64" s="74"/>
      <c r="M64" s="74"/>
      <c r="N64" s="74"/>
      <c r="O64" s="75"/>
    </row>
    <row r="65" spans="2:15" s="85" customFormat="1" ht="16.5" x14ac:dyDescent="0.25">
      <c r="B65" s="76" t="s">
        <v>68</v>
      </c>
      <c r="C65" s="77"/>
      <c r="D65" s="77"/>
      <c r="E65" s="77"/>
      <c r="F65" s="77"/>
      <c r="G65" s="77"/>
      <c r="H65" s="77"/>
      <c r="I65" s="77"/>
      <c r="J65" s="77"/>
      <c r="K65" s="77"/>
      <c r="L65" s="77"/>
      <c r="M65" s="77"/>
      <c r="N65" s="77"/>
      <c r="O65" s="103"/>
    </row>
    <row r="66" spans="2:15" s="85" customFormat="1" ht="15" customHeight="1" x14ac:dyDescent="0.25">
      <c r="B66" s="104" t="s">
        <v>54</v>
      </c>
      <c r="C66" s="27"/>
      <c r="D66" s="105">
        <f t="shared" ref="D66:N66" si="7">C70</f>
        <v>0</v>
      </c>
      <c r="E66" s="105">
        <f t="shared" si="7"/>
        <v>0</v>
      </c>
      <c r="F66" s="105">
        <f t="shared" si="7"/>
        <v>0</v>
      </c>
      <c r="G66" s="105">
        <f t="shared" si="7"/>
        <v>0</v>
      </c>
      <c r="H66" s="105">
        <f t="shared" si="7"/>
        <v>0</v>
      </c>
      <c r="I66" s="105">
        <f t="shared" si="7"/>
        <v>0</v>
      </c>
      <c r="J66" s="105">
        <f t="shared" si="7"/>
        <v>0</v>
      </c>
      <c r="K66" s="105">
        <f t="shared" si="7"/>
        <v>0</v>
      </c>
      <c r="L66" s="105">
        <f t="shared" si="7"/>
        <v>0</v>
      </c>
      <c r="M66" s="105">
        <f t="shared" si="7"/>
        <v>0</v>
      </c>
      <c r="N66" s="105">
        <f t="shared" si="7"/>
        <v>0</v>
      </c>
      <c r="O66" s="103"/>
    </row>
    <row r="67" spans="2:15" s="85" customFormat="1" ht="2.25" customHeight="1" x14ac:dyDescent="0.25">
      <c r="B67" s="68"/>
      <c r="C67" s="68"/>
      <c r="D67" s="68"/>
      <c r="E67" s="68"/>
      <c r="F67" s="68"/>
      <c r="G67" s="68"/>
      <c r="H67" s="68"/>
      <c r="I67" s="68"/>
      <c r="J67" s="68"/>
      <c r="K67" s="68"/>
      <c r="L67" s="68"/>
      <c r="M67" s="68"/>
      <c r="N67" s="68"/>
      <c r="O67" s="79"/>
    </row>
    <row r="68" spans="2:15" s="85" customFormat="1" ht="15" customHeight="1" x14ac:dyDescent="0.25">
      <c r="B68" s="104" t="s">
        <v>53</v>
      </c>
      <c r="C68" s="105">
        <f t="shared" ref="C68:N68" si="8">IF(ISERROR(C10-C63),"",(C10-C63))</f>
        <v>0</v>
      </c>
      <c r="D68" s="105">
        <f t="shared" si="8"/>
        <v>0</v>
      </c>
      <c r="E68" s="105">
        <f t="shared" si="8"/>
        <v>0</v>
      </c>
      <c r="F68" s="105">
        <f t="shared" si="8"/>
        <v>0</v>
      </c>
      <c r="G68" s="105">
        <f t="shared" si="8"/>
        <v>0</v>
      </c>
      <c r="H68" s="105">
        <f t="shared" si="8"/>
        <v>0</v>
      </c>
      <c r="I68" s="105">
        <f t="shared" si="8"/>
        <v>0</v>
      </c>
      <c r="J68" s="105">
        <f t="shared" si="8"/>
        <v>0</v>
      </c>
      <c r="K68" s="105">
        <f t="shared" si="8"/>
        <v>0</v>
      </c>
      <c r="L68" s="105">
        <f t="shared" si="8"/>
        <v>0</v>
      </c>
      <c r="M68" s="105">
        <f t="shared" si="8"/>
        <v>0</v>
      </c>
      <c r="N68" s="105">
        <f t="shared" si="8"/>
        <v>0</v>
      </c>
      <c r="O68" s="103"/>
    </row>
    <row r="69" spans="2:15" s="85" customFormat="1" ht="2.25" customHeight="1" x14ac:dyDescent="0.25">
      <c r="B69" s="68"/>
      <c r="C69" s="68"/>
      <c r="D69" s="68"/>
      <c r="E69" s="68"/>
      <c r="F69" s="68"/>
      <c r="G69" s="68"/>
      <c r="H69" s="68"/>
      <c r="I69" s="68"/>
      <c r="J69" s="68"/>
      <c r="K69" s="68"/>
      <c r="L69" s="68"/>
      <c r="M69" s="68"/>
      <c r="N69" s="68"/>
      <c r="O69" s="79"/>
    </row>
    <row r="70" spans="2:15" s="85" customFormat="1" ht="15" customHeight="1" x14ac:dyDescent="0.25">
      <c r="B70" s="71" t="s">
        <v>66</v>
      </c>
      <c r="C70" s="69">
        <f>IF(ISERROR(C66+C68),"",C66+C68)</f>
        <v>0</v>
      </c>
      <c r="D70" s="69">
        <f t="shared" ref="D70:N70" si="9">IF(ISERROR(D66+D68),"",D66+D68)</f>
        <v>0</v>
      </c>
      <c r="E70" s="69">
        <f t="shared" si="9"/>
        <v>0</v>
      </c>
      <c r="F70" s="69">
        <f t="shared" si="9"/>
        <v>0</v>
      </c>
      <c r="G70" s="69">
        <f t="shared" si="9"/>
        <v>0</v>
      </c>
      <c r="H70" s="69">
        <f t="shared" si="9"/>
        <v>0</v>
      </c>
      <c r="I70" s="69">
        <f t="shared" si="9"/>
        <v>0</v>
      </c>
      <c r="J70" s="69">
        <f t="shared" si="9"/>
        <v>0</v>
      </c>
      <c r="K70" s="69">
        <f t="shared" si="9"/>
        <v>0</v>
      </c>
      <c r="L70" s="69">
        <f t="shared" si="9"/>
        <v>0</v>
      </c>
      <c r="M70" s="69">
        <f t="shared" si="9"/>
        <v>0</v>
      </c>
      <c r="N70" s="69">
        <f t="shared" si="9"/>
        <v>0</v>
      </c>
      <c r="O70" s="106"/>
    </row>
  </sheetData>
  <sheetProtection sheet="1" objects="1" scenarios="1" formatColumns="0" formatRows="0" insertColumns="0" insertRows="0" selectLockedCells="1"/>
  <mergeCells count="3">
    <mergeCell ref="B1:B2"/>
    <mergeCell ref="N1:O1"/>
    <mergeCell ref="B54:O54"/>
  </mergeCells>
  <conditionalFormatting sqref="C17:N46">
    <cfRule type="cellIs" dxfId="6" priority="6" operator="equal">
      <formula>0</formula>
    </cfRule>
    <cfRule type="cellIs" dxfId="5" priority="7" operator="equal">
      <formula>0</formula>
    </cfRule>
  </conditionalFormatting>
  <conditionalFormatting sqref="C17:N46">
    <cfRule type="cellIs" dxfId="4" priority="5" operator="equal">
      <formula>0</formula>
    </cfRule>
  </conditionalFormatting>
  <conditionalFormatting sqref="C47:N50">
    <cfRule type="cellIs" dxfId="3" priority="3" operator="equal">
      <formula>0</formula>
    </cfRule>
    <cfRule type="cellIs" dxfId="2" priority="4" operator="equal">
      <formula>0</formula>
    </cfRule>
  </conditionalFormatting>
  <conditionalFormatting sqref="C47:N50">
    <cfRule type="cellIs" dxfId="1" priority="2" operator="equal">
      <formula>0</formula>
    </cfRule>
  </conditionalFormatting>
  <conditionalFormatting sqref="B47:B50">
    <cfRule type="cellIs" dxfId="0" priority="1" operator="equal">
      <formula>0</formula>
    </cfRule>
  </conditionalFormatting>
  <dataValidations count="1">
    <dataValidation allowBlank="1" showInputMessage="1" showErrorMessage="1" sqref="B69:M69 B7:B11 B70:O70 C8:C10 D8:E9 C11:M11 B13:C13 B16:B52 B15:C15 B53:C53 D52:O52 B68:N68 D61:O61 D62:M62 D64:M65 B66:C66 B67:M67 D63:O63 B4:C4 D10:O10 B6:C6 B5:N5 C50:C52 B14:N14 C17:N49 D51:M51 D50:N50 B54:B65 D55:M60 C55:C65"/>
  </dataValidations>
  <pageMargins left="0.39370078740157483" right="0.39370078740157483" top="0.39370078740157483" bottom="0.39370078740157483" header="0.31496062992125984" footer="0.31496062992125984"/>
  <pageSetup paperSize="9" scale="71" orientation="landscape" r:id="rId1"/>
  <ignoredErrors>
    <ignoredError sqref="C61:O61 C52:O52 D66:N66 C63:O63 C68:N68 C70:N70 C10:O10 C5:N5 C14:N14 C46 C50 B47:B50 C17 C18 C19 C20 C21 C22 C23 C24 C25 C26 C27 C28 C29 C30 C31 C32 C33 C34 C35 C36 C37 C38 C39 C40 C41 C42 C43 C44 C45 C47 C48 C49 D17:N50"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D53"/>
  <sheetViews>
    <sheetView showGridLines="0" showRowColHeaders="0" workbookViewId="0">
      <selection activeCell="C26" sqref="C26"/>
    </sheetView>
  </sheetViews>
  <sheetFormatPr defaultRowHeight="15" x14ac:dyDescent="0.25"/>
  <cols>
    <col min="1" max="1" width="0.7109375" style="107" customWidth="1"/>
    <col min="2" max="2" width="32.85546875" style="107" customWidth="1"/>
    <col min="3" max="3" width="18.140625" style="107" customWidth="1"/>
    <col min="4" max="16384" width="9.140625" style="107"/>
  </cols>
  <sheetData>
    <row r="1" spans="2:4" s="85" customFormat="1" ht="24.75" customHeight="1" x14ac:dyDescent="0.25">
      <c r="B1" s="108" t="s">
        <v>71</v>
      </c>
      <c r="C1" s="74"/>
    </row>
    <row r="2" spans="2:4" s="85" customFormat="1" ht="24.75" customHeight="1" x14ac:dyDescent="0.25">
      <c r="B2" s="109" t="s">
        <v>88</v>
      </c>
      <c r="C2" s="110">
        <f>'Profit and loss forecast'!N2</f>
        <v>42522</v>
      </c>
      <c r="D2" s="111"/>
    </row>
    <row r="3" spans="2:4" s="85" customFormat="1" ht="3" customHeight="1" x14ac:dyDescent="0.25">
      <c r="B3" s="112"/>
    </row>
    <row r="4" spans="2:4" s="85" customFormat="1" ht="16.5" x14ac:dyDescent="0.25">
      <c r="B4" s="76" t="s">
        <v>81</v>
      </c>
      <c r="C4" s="77"/>
    </row>
    <row r="5" spans="2:4" s="91" customFormat="1" ht="2.25" customHeight="1" x14ac:dyDescent="0.25">
      <c r="B5" s="89"/>
      <c r="C5" s="89"/>
    </row>
    <row r="6" spans="2:4" s="85" customFormat="1" ht="15" customHeight="1" x14ac:dyDescent="0.25">
      <c r="B6" s="113" t="s">
        <v>72</v>
      </c>
      <c r="C6" s="114">
        <f>SUM(C8:C12)</f>
        <v>0</v>
      </c>
    </row>
    <row r="7" spans="2:4" s="85" customFormat="1" ht="2.25" customHeight="1" x14ac:dyDescent="0.25">
      <c r="B7" s="68"/>
      <c r="C7" s="68"/>
    </row>
    <row r="8" spans="2:4" s="85" customFormat="1" ht="11.25" customHeight="1" x14ac:dyDescent="0.25">
      <c r="B8" s="92" t="s">
        <v>96</v>
      </c>
      <c r="C8" s="115">
        <f>'Cash flow forecast'!N70</f>
        <v>0</v>
      </c>
    </row>
    <row r="9" spans="2:4" s="85" customFormat="1" ht="11.25" customHeight="1" x14ac:dyDescent="0.25">
      <c r="B9" s="92" t="s">
        <v>91</v>
      </c>
      <c r="C9" s="28"/>
    </row>
    <row r="10" spans="2:4" s="85" customFormat="1" ht="11.25" customHeight="1" x14ac:dyDescent="0.25">
      <c r="B10" s="92" t="s">
        <v>73</v>
      </c>
      <c r="C10" s="115">
        <f>'Profit and loss forecast'!N9</f>
        <v>0</v>
      </c>
    </row>
    <row r="11" spans="2:4" s="85" customFormat="1" ht="11.25" customHeight="1" x14ac:dyDescent="0.25">
      <c r="B11" s="92" t="s">
        <v>90</v>
      </c>
      <c r="C11" s="28"/>
    </row>
    <row r="12" spans="2:4" s="85" customFormat="1" ht="11.25" customHeight="1" x14ac:dyDescent="0.25">
      <c r="B12" s="92" t="s">
        <v>69</v>
      </c>
      <c r="C12" s="28"/>
    </row>
    <row r="13" spans="2:4" s="85" customFormat="1" ht="2.25" customHeight="1" x14ac:dyDescent="0.25">
      <c r="B13" s="68"/>
      <c r="C13" s="68"/>
    </row>
    <row r="14" spans="2:4" s="85" customFormat="1" ht="15" customHeight="1" x14ac:dyDescent="0.25">
      <c r="B14" s="113" t="s">
        <v>92</v>
      </c>
      <c r="C14" s="114">
        <f>SUM(C16:C20)-C22</f>
        <v>0</v>
      </c>
    </row>
    <row r="15" spans="2:4" s="91" customFormat="1" ht="2.25" customHeight="1" x14ac:dyDescent="0.25">
      <c r="B15" s="89"/>
      <c r="C15" s="89"/>
    </row>
    <row r="16" spans="2:4" s="85" customFormat="1" ht="11.25" customHeight="1" x14ac:dyDescent="0.25">
      <c r="B16" s="92" t="s">
        <v>74</v>
      </c>
      <c r="C16" s="28"/>
    </row>
    <row r="17" spans="2:3" s="85" customFormat="1" ht="11.25" customHeight="1" x14ac:dyDescent="0.25">
      <c r="B17" s="92" t="s">
        <v>75</v>
      </c>
      <c r="C17" s="28"/>
    </row>
    <row r="18" spans="2:3" s="85" customFormat="1" ht="11.25" customHeight="1" x14ac:dyDescent="0.25">
      <c r="B18" s="92" t="s">
        <v>76</v>
      </c>
      <c r="C18" s="28"/>
    </row>
    <row r="19" spans="2:3" s="85" customFormat="1" ht="11.25" customHeight="1" x14ac:dyDescent="0.25">
      <c r="B19" s="92" t="s">
        <v>77</v>
      </c>
      <c r="C19" s="28"/>
    </row>
    <row r="20" spans="2:3" s="85" customFormat="1" ht="11.25" customHeight="1" x14ac:dyDescent="0.25">
      <c r="B20" s="92" t="s">
        <v>78</v>
      </c>
      <c r="C20" s="28"/>
    </row>
    <row r="21" spans="2:3" s="85" customFormat="1" ht="2.25" customHeight="1" x14ac:dyDescent="0.25">
      <c r="B21" s="68"/>
      <c r="C21" s="68"/>
    </row>
    <row r="22" spans="2:3" s="85" customFormat="1" ht="11.25" customHeight="1" x14ac:dyDescent="0.25">
      <c r="B22" s="92" t="s">
        <v>97</v>
      </c>
      <c r="C22" s="28"/>
    </row>
    <row r="23" spans="2:3" s="85" customFormat="1" ht="2.25" customHeight="1" x14ac:dyDescent="0.25">
      <c r="B23" s="68"/>
      <c r="C23" s="68"/>
    </row>
    <row r="24" spans="2:3" s="85" customFormat="1" ht="15" customHeight="1" x14ac:dyDescent="0.25">
      <c r="B24" s="113" t="s">
        <v>79</v>
      </c>
      <c r="C24" s="114">
        <f>SUM(C26:C27)</f>
        <v>0</v>
      </c>
    </row>
    <row r="25" spans="2:3" s="91" customFormat="1" ht="2.25" customHeight="1" x14ac:dyDescent="0.25">
      <c r="B25" s="89"/>
      <c r="C25" s="89"/>
    </row>
    <row r="26" spans="2:3" s="85" customFormat="1" ht="11.25" customHeight="1" x14ac:dyDescent="0.25">
      <c r="B26" s="92" t="s">
        <v>70</v>
      </c>
      <c r="C26" s="28"/>
    </row>
    <row r="27" spans="2:3" s="85" customFormat="1" ht="11.25" customHeight="1" x14ac:dyDescent="0.25">
      <c r="B27" s="92" t="s">
        <v>69</v>
      </c>
      <c r="C27" s="28"/>
    </row>
    <row r="28" spans="2:3" s="85" customFormat="1" ht="2.25" customHeight="1" x14ac:dyDescent="0.25">
      <c r="B28" s="68"/>
      <c r="C28" s="68"/>
    </row>
    <row r="29" spans="2:3" s="85" customFormat="1" ht="18.75" customHeight="1" x14ac:dyDescent="0.25">
      <c r="B29" s="101" t="s">
        <v>80</v>
      </c>
      <c r="C29" s="102">
        <f>C6+C14+C24</f>
        <v>0</v>
      </c>
    </row>
    <row r="30" spans="2:3" ht="7.5" customHeight="1" x14ac:dyDescent="0.25"/>
    <row r="31" spans="2:3" s="85" customFormat="1" ht="16.5" x14ac:dyDescent="0.25">
      <c r="B31" s="76" t="s">
        <v>82</v>
      </c>
      <c r="C31" s="77"/>
    </row>
    <row r="32" spans="2:3" s="91" customFormat="1" ht="2.25" customHeight="1" x14ac:dyDescent="0.25">
      <c r="B32" s="89"/>
      <c r="C32" s="89"/>
    </row>
    <row r="33" spans="2:3" s="85" customFormat="1" ht="15" customHeight="1" x14ac:dyDescent="0.25">
      <c r="B33" s="113" t="s">
        <v>83</v>
      </c>
      <c r="C33" s="114">
        <f>SUM(C35:C38)</f>
        <v>0</v>
      </c>
    </row>
    <row r="34" spans="2:3" s="85" customFormat="1" ht="2.25" customHeight="1" x14ac:dyDescent="0.25">
      <c r="B34" s="68"/>
      <c r="C34" s="68"/>
    </row>
    <row r="35" spans="2:3" s="85" customFormat="1" ht="11.25" customHeight="1" x14ac:dyDescent="0.25">
      <c r="B35" s="92" t="s">
        <v>84</v>
      </c>
      <c r="C35" s="28"/>
    </row>
    <row r="36" spans="2:3" s="85" customFormat="1" ht="11.25" customHeight="1" x14ac:dyDescent="0.25">
      <c r="B36" s="92" t="s">
        <v>95</v>
      </c>
      <c r="C36" s="28"/>
    </row>
    <row r="37" spans="2:3" s="85" customFormat="1" ht="11.25" customHeight="1" x14ac:dyDescent="0.25">
      <c r="B37" s="92" t="s">
        <v>85</v>
      </c>
      <c r="C37" s="28"/>
    </row>
    <row r="38" spans="2:3" s="85" customFormat="1" ht="11.25" customHeight="1" x14ac:dyDescent="0.25">
      <c r="B38" s="92" t="s">
        <v>69</v>
      </c>
      <c r="C38" s="28"/>
    </row>
    <row r="39" spans="2:3" s="85" customFormat="1" ht="2.25" customHeight="1" x14ac:dyDescent="0.25">
      <c r="B39" s="68"/>
      <c r="C39" s="68"/>
    </row>
    <row r="40" spans="2:3" s="85" customFormat="1" ht="15" customHeight="1" x14ac:dyDescent="0.25">
      <c r="B40" s="113" t="s">
        <v>93</v>
      </c>
      <c r="C40" s="114">
        <f>SUM(C42:C44)</f>
        <v>0</v>
      </c>
    </row>
    <row r="41" spans="2:3" s="91" customFormat="1" ht="2.25" customHeight="1" x14ac:dyDescent="0.25">
      <c r="B41" s="89"/>
      <c r="C41" s="89"/>
    </row>
    <row r="42" spans="2:3" s="85" customFormat="1" ht="11.25" customHeight="1" x14ac:dyDescent="0.25">
      <c r="B42" s="92" t="s">
        <v>98</v>
      </c>
      <c r="C42" s="28"/>
    </row>
    <row r="43" spans="2:3" s="85" customFormat="1" ht="11.25" customHeight="1" x14ac:dyDescent="0.25">
      <c r="B43" s="92" t="s">
        <v>87</v>
      </c>
      <c r="C43" s="28"/>
    </row>
    <row r="44" spans="2:3" s="85" customFormat="1" ht="11.25" customHeight="1" x14ac:dyDescent="0.25">
      <c r="B44" s="92" t="s">
        <v>69</v>
      </c>
      <c r="C44" s="28"/>
    </row>
    <row r="45" spans="2:3" s="85" customFormat="1" ht="2.25" customHeight="1" x14ac:dyDescent="0.25">
      <c r="B45" s="68"/>
      <c r="C45" s="68"/>
    </row>
    <row r="46" spans="2:3" s="85" customFormat="1" ht="18.75" customHeight="1" x14ac:dyDescent="0.25">
      <c r="B46" s="101" t="s">
        <v>86</v>
      </c>
      <c r="C46" s="102">
        <f>C33+C40</f>
        <v>0</v>
      </c>
    </row>
    <row r="47" spans="2:3" ht="7.5" customHeight="1" x14ac:dyDescent="0.25"/>
    <row r="48" spans="2:3" s="85" customFormat="1" ht="16.5" x14ac:dyDescent="0.25">
      <c r="B48" s="76" t="s">
        <v>89</v>
      </c>
      <c r="C48" s="77"/>
    </row>
    <row r="49" spans="2:3" s="85" customFormat="1" ht="2.25" customHeight="1" x14ac:dyDescent="0.25">
      <c r="B49" s="68"/>
      <c r="C49" s="68"/>
    </row>
    <row r="50" spans="2:3" s="85" customFormat="1" ht="11.25" customHeight="1" x14ac:dyDescent="0.25">
      <c r="B50" s="92" t="s">
        <v>80</v>
      </c>
      <c r="C50" s="115">
        <f>C29</f>
        <v>0</v>
      </c>
    </row>
    <row r="51" spans="2:3" s="85" customFormat="1" ht="11.25" customHeight="1" x14ac:dyDescent="0.25">
      <c r="B51" s="116" t="s">
        <v>94</v>
      </c>
      <c r="C51" s="115">
        <f>C46</f>
        <v>0</v>
      </c>
    </row>
    <row r="52" spans="2:3" s="85" customFormat="1" ht="2.25" customHeight="1" x14ac:dyDescent="0.25">
      <c r="B52" s="68"/>
      <c r="C52" s="68"/>
    </row>
    <row r="53" spans="2:3" s="85" customFormat="1" ht="18.75" customHeight="1" thickBot="1" x14ac:dyDescent="0.3">
      <c r="B53" s="117" t="s">
        <v>89</v>
      </c>
      <c r="C53" s="118">
        <f>C50-C51</f>
        <v>0</v>
      </c>
    </row>
  </sheetData>
  <sheetProtection sheet="1" objects="1" scenarios="1" formatColumns="0" formatRows="0" selectLockedCells="1"/>
  <dataValidations count="1">
    <dataValidation allowBlank="1" showInputMessage="1" showErrorMessage="1" sqref="B5:C29 B32:C46 B49:C53"/>
  </dataValidations>
  <pageMargins left="0.39370078740157483" right="0.39370078740157483" top="0.39370078740157483" bottom="0.39370078740157483" header="0.31496062992125984" footer="0.31496062992125984"/>
  <pageSetup paperSize="9" orientation="landscape" r:id="rId1"/>
  <ignoredErrors>
    <ignoredError sqref="C29 C6 C14 C24 C33 C40 C46 C50:C53 C8 C10"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How to use this spreadsheet</vt:lpstr>
      <vt:lpstr>Profit and loss forecast</vt:lpstr>
      <vt:lpstr>Cash flow forecast</vt:lpstr>
      <vt:lpstr>Balance sheet forecast</vt:lpstr>
    </vt:vector>
  </TitlesOfParts>
  <Company>GOV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Phillips, Leanne</dc:creator>
  <cp:lastModifiedBy>MEHMED Denise</cp:lastModifiedBy>
  <cp:lastPrinted>2013-06-27T00:18:35Z</cp:lastPrinted>
  <dcterms:created xsi:type="dcterms:W3CDTF">2013-06-07T00:46:45Z</dcterms:created>
  <dcterms:modified xsi:type="dcterms:W3CDTF">2015-07-08T00:39:35Z</dcterms:modified>
</cp:coreProperties>
</file>